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08e4563130cc69aa/Documents/Personal/Past Midway/"/>
    </mc:Choice>
  </mc:AlternateContent>
  <xr:revisionPtr revIDLastSave="16" documentId="8_{552F729A-98C8-4965-8AD1-FD7E5BF33857}" xr6:coauthVersionLast="47" xr6:coauthVersionMax="47" xr10:uidLastSave="{8111CDAA-A5A8-4FC4-8CA4-F3F9E6BF6452}"/>
  <bookViews>
    <workbookView xWindow="-110" yWindow="-110" windowWidth="38620" windowHeight="21820" xr2:uid="{00000000-000D-0000-FFFF-FFFF00000000}"/>
  </bookViews>
  <sheets>
    <sheet name="Andy's Budget cuts &amp; commentary"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43" i="4" l="1"/>
  <c r="N280" i="4" l="1"/>
  <c r="N278" i="4"/>
  <c r="N192" i="4"/>
  <c r="N353" i="4"/>
  <c r="N4" i="4"/>
  <c r="N3" i="4"/>
  <c r="N236" i="4"/>
  <c r="L1343" i="4"/>
  <c r="N232" i="4"/>
  <c r="N266" i="4"/>
  <c r="N265" i="4"/>
  <c r="N262" i="4"/>
  <c r="N261" i="4"/>
  <c r="N260" i="4"/>
  <c r="N259" i="4"/>
  <c r="N258" i="4"/>
  <c r="N257" i="4"/>
  <c r="N256" i="4"/>
  <c r="N255" i="4"/>
  <c r="N254" i="4"/>
  <c r="N253" i="4"/>
  <c r="N252" i="4"/>
  <c r="N251" i="4"/>
  <c r="N250" i="4"/>
  <c r="N249" i="4"/>
  <c r="N149" i="4"/>
  <c r="N248" i="4"/>
  <c r="N247" i="4"/>
  <c r="N246" i="4"/>
  <c r="N245" i="4"/>
  <c r="N244" i="4"/>
  <c r="N243" i="4"/>
  <c r="N242" i="4"/>
  <c r="N241" i="4"/>
  <c r="N240" i="4"/>
  <c r="N239" i="4"/>
  <c r="N238" i="4"/>
  <c r="N237" i="4"/>
  <c r="N235" i="4"/>
  <c r="N234" i="4"/>
  <c r="N233" i="4"/>
  <c r="N611" i="4"/>
  <c r="N231" i="4"/>
  <c r="N212" i="4"/>
  <c r="N230" i="4"/>
  <c r="N229" i="4"/>
  <c r="N228" i="4"/>
  <c r="N227" i="4"/>
  <c r="N226" i="4"/>
  <c r="N225" i="4"/>
  <c r="N224" i="4"/>
  <c r="N223" i="4"/>
  <c r="N222" i="4"/>
  <c r="N221" i="4"/>
  <c r="N220" i="4"/>
  <c r="N219" i="4"/>
  <c r="N716" i="4"/>
  <c r="N737" i="4"/>
  <c r="N738" i="4"/>
  <c r="N812" i="4"/>
  <c r="N1324" i="4"/>
  <c r="N1323" i="4"/>
  <c r="N360" i="4"/>
  <c r="N880" i="4"/>
  <c r="N440" i="4"/>
  <c r="N957" i="4"/>
  <c r="N956" i="4"/>
  <c r="N955" i="4"/>
  <c r="N954" i="4"/>
  <c r="N1051" i="4"/>
  <c r="N1050" i="4"/>
  <c r="N1065" i="4"/>
  <c r="N525" i="4"/>
  <c r="N1031" i="4"/>
  <c r="N1030" i="4"/>
  <c r="N1029" i="4"/>
  <c r="N1028" i="4"/>
  <c r="N1027" i="4"/>
  <c r="N1026" i="4"/>
  <c r="N1155" i="4"/>
  <c r="N1221" i="4"/>
  <c r="N1220" i="4"/>
  <c r="N1219" i="4"/>
  <c r="N1248" i="4"/>
  <c r="N1247" i="4"/>
  <c r="N1246" i="4"/>
  <c r="N1308" i="4"/>
  <c r="N1307" i="4"/>
  <c r="N1306" i="4"/>
  <c r="N1305" i="4"/>
  <c r="N1304" i="4"/>
  <c r="N810" i="4"/>
  <c r="N379" i="4"/>
  <c r="N796" i="4"/>
  <c r="N742" i="4"/>
  <c r="N5" i="4"/>
  <c r="N6" i="4"/>
  <c r="N329" i="4"/>
  <c r="N1322" i="4"/>
  <c r="N1321" i="4"/>
  <c r="N833" i="4"/>
  <c r="N879" i="4"/>
  <c r="N878" i="4"/>
  <c r="N1100" i="4"/>
  <c r="N1133" i="4"/>
  <c r="N1132" i="4"/>
  <c r="N933" i="4"/>
  <c r="N888" i="4"/>
  <c r="N953" i="4"/>
  <c r="N1049" i="4"/>
  <c r="N524" i="4"/>
  <c r="N523" i="4"/>
  <c r="N522" i="4"/>
  <c r="N1085" i="4"/>
  <c r="N1025" i="4"/>
  <c r="N1218" i="4"/>
  <c r="N1245" i="4"/>
  <c r="N1244" i="4"/>
  <c r="N1243" i="4"/>
  <c r="N1242" i="4"/>
  <c r="N1303" i="4"/>
  <c r="N1302" i="4"/>
  <c r="N1301" i="4"/>
  <c r="N1300" i="4"/>
  <c r="N1299" i="4"/>
  <c r="N809" i="4"/>
  <c r="N795" i="4"/>
  <c r="N794" i="4"/>
  <c r="N708" i="4"/>
  <c r="N1310" i="4"/>
  <c r="N8" i="4"/>
  <c r="N7" i="4"/>
  <c r="N1342" i="4"/>
  <c r="N715" i="4"/>
  <c r="N877" i="4"/>
  <c r="N1131" i="4"/>
  <c r="N1130" i="4"/>
  <c r="N1048" i="4"/>
  <c r="N1064" i="4"/>
  <c r="N1084" i="4"/>
  <c r="N1083" i="4"/>
  <c r="N1024" i="4"/>
  <c r="N1154" i="4"/>
  <c r="N1217" i="4"/>
  <c r="N1241" i="4"/>
  <c r="N1298" i="4"/>
  <c r="N1297" i="4"/>
  <c r="N1296" i="4"/>
  <c r="N808" i="4"/>
  <c r="N793" i="4"/>
  <c r="N792" i="4"/>
  <c r="N1338" i="4"/>
  <c r="N1337" i="4"/>
  <c r="N1336" i="4"/>
  <c r="N750" i="4"/>
  <c r="N720" i="4"/>
  <c r="N723" i="4"/>
  <c r="N739" i="4"/>
  <c r="N740" i="4"/>
  <c r="N682" i="4"/>
  <c r="N1334" i="4"/>
  <c r="N143" i="4"/>
  <c r="N1340" i="4"/>
  <c r="N709" i="4"/>
  <c r="N1129" i="4"/>
  <c r="N1128" i="4"/>
  <c r="N932" i="4"/>
  <c r="N1082" i="4"/>
  <c r="N1023" i="4"/>
  <c r="N1022" i="4"/>
  <c r="N1216" i="4"/>
  <c r="N1215" i="4"/>
  <c r="N1240" i="4"/>
  <c r="N1295" i="4"/>
  <c r="N1294" i="4"/>
  <c r="N807" i="4"/>
  <c r="N791" i="4"/>
  <c r="N790" i="4"/>
  <c r="N789" i="4"/>
  <c r="N834" i="4"/>
  <c r="N692" i="4"/>
  <c r="N733" i="4"/>
  <c r="N746" i="4"/>
  <c r="N745" i="4"/>
  <c r="N752" i="4"/>
  <c r="N1333" i="4"/>
  <c r="N832" i="4"/>
  <c r="N876" i="4"/>
  <c r="N875" i="4"/>
  <c r="N368" i="4"/>
  <c r="N1127" i="4"/>
  <c r="N931" i="4"/>
  <c r="N930" i="4"/>
  <c r="N1172" i="4"/>
  <c r="N1171" i="4"/>
  <c r="N952" i="4"/>
  <c r="N1021" i="4"/>
  <c r="N1020" i="4"/>
  <c r="N1019" i="4"/>
  <c r="N1239" i="4"/>
  <c r="N1238" i="4"/>
  <c r="N1293" i="4"/>
  <c r="N806" i="4"/>
  <c r="N788" i="4"/>
  <c r="N735" i="4"/>
  <c r="N896" i="4"/>
  <c r="N1320" i="4"/>
  <c r="N397" i="4"/>
  <c r="N874" i="4"/>
  <c r="N873" i="4"/>
  <c r="N44" i="4"/>
  <c r="N1126" i="4"/>
  <c r="N848" i="4"/>
  <c r="N847" i="4"/>
  <c r="N846" i="4"/>
  <c r="N929" i="4"/>
  <c r="N1170" i="4"/>
  <c r="N1018" i="4"/>
  <c r="N1017" i="4"/>
  <c r="N1214" i="4"/>
  <c r="N1213" i="4"/>
  <c r="N1237" i="4"/>
  <c r="N1292" i="4"/>
  <c r="N787" i="4"/>
  <c r="N786" i="4"/>
  <c r="N785" i="4"/>
  <c r="N347" i="4"/>
  <c r="N744" i="4"/>
  <c r="N1319" i="4"/>
  <c r="N719" i="4"/>
  <c r="N1125" i="4"/>
  <c r="N928" i="4"/>
  <c r="N1169" i="4"/>
  <c r="N951" i="4"/>
  <c r="N1047" i="4"/>
  <c r="N1016" i="4"/>
  <c r="N1015" i="4"/>
  <c r="N1014" i="4"/>
  <c r="N1212" i="4"/>
  <c r="N1211" i="4"/>
  <c r="N1291" i="4"/>
  <c r="N1290" i="4"/>
  <c r="N1289" i="4"/>
  <c r="N389" i="4"/>
  <c r="N784" i="4"/>
  <c r="N783" i="4"/>
  <c r="N782" i="4"/>
  <c r="N1313" i="4"/>
  <c r="N690" i="4"/>
  <c r="N831" i="4"/>
  <c r="N830" i="4"/>
  <c r="N872" i="4"/>
  <c r="N927" i="4"/>
  <c r="N926" i="4"/>
  <c r="N1081" i="4"/>
  <c r="N1013" i="4"/>
  <c r="N1012" i="4"/>
  <c r="N1011" i="4"/>
  <c r="N1010" i="4"/>
  <c r="N1210" i="4"/>
  <c r="N1209" i="4"/>
  <c r="N1236" i="4"/>
  <c r="N1288" i="4"/>
  <c r="N1287" i="4"/>
  <c r="N1286" i="4"/>
  <c r="N1329" i="4"/>
  <c r="N741" i="4"/>
  <c r="N1124" i="4"/>
  <c r="N1046" i="4"/>
  <c r="N1009" i="4"/>
  <c r="N1285" i="4"/>
  <c r="N781" i="4"/>
  <c r="N780" i="4"/>
  <c r="N688" i="4"/>
  <c r="N1328" i="4"/>
  <c r="N850" i="4"/>
  <c r="N860" i="4"/>
  <c r="N1341" i="4"/>
  <c r="N1339" i="4"/>
  <c r="N702" i="4"/>
  <c r="N1123" i="4"/>
  <c r="N845" i="4"/>
  <c r="N844" i="4"/>
  <c r="N925" i="4"/>
  <c r="N924" i="4"/>
  <c r="N624" i="4"/>
  <c r="N1080" i="4"/>
  <c r="N1008" i="4"/>
  <c r="N1153" i="4"/>
  <c r="N1208" i="4"/>
  <c r="N1284" i="4"/>
  <c r="N856" i="4"/>
  <c r="N843" i="4"/>
  <c r="N842" i="4"/>
  <c r="N841" i="4"/>
  <c r="N923" i="4"/>
  <c r="N1168" i="4"/>
  <c r="N1007" i="4"/>
  <c r="N1207" i="4"/>
  <c r="N1283" i="4"/>
  <c r="N1282" i="4"/>
  <c r="N779" i="4"/>
  <c r="N778" i="4"/>
  <c r="N1167" i="4"/>
  <c r="N1152" i="4"/>
  <c r="N700" i="4"/>
  <c r="N743" i="4"/>
  <c r="N1166" i="4"/>
  <c r="N1006" i="4"/>
  <c r="N1005" i="4"/>
  <c r="N710" i="4"/>
  <c r="N699" i="4"/>
  <c r="N42" i="4"/>
  <c r="N1099" i="4"/>
  <c r="N950" i="4"/>
  <c r="N1045" i="4"/>
  <c r="N1004" i="4"/>
  <c r="N1003" i="4"/>
  <c r="N1002" i="4"/>
  <c r="N1151" i="4"/>
  <c r="N1235" i="4"/>
  <c r="N805" i="4"/>
  <c r="N777" i="4"/>
  <c r="N736" i="4"/>
  <c r="N1331" i="4"/>
  <c r="N1332" i="4"/>
  <c r="N829" i="4"/>
  <c r="N871" i="4"/>
  <c r="N870" i="4"/>
  <c r="N749" i="4"/>
  <c r="N1178" i="4"/>
  <c r="N1044" i="4"/>
  <c r="N1001" i="4"/>
  <c r="N1206" i="4"/>
  <c r="N1234" i="4"/>
  <c r="N1281" i="4"/>
  <c r="N1280" i="4"/>
  <c r="N776" i="4"/>
  <c r="N722" i="4"/>
  <c r="N869" i="4"/>
  <c r="N949" i="4"/>
  <c r="N1079" i="4"/>
  <c r="N1205" i="4"/>
  <c r="N1309" i="4"/>
  <c r="N1335" i="4"/>
  <c r="N895" i="4"/>
  <c r="N828" i="4"/>
  <c r="N1122" i="4"/>
  <c r="N1063" i="4"/>
  <c r="N1204" i="4"/>
  <c r="N1279" i="4"/>
  <c r="N1278" i="4"/>
  <c r="N851" i="4"/>
  <c r="N868" i="4"/>
  <c r="N1121" i="4"/>
  <c r="N1078" i="4"/>
  <c r="N1203" i="4"/>
  <c r="N1277" i="4"/>
  <c r="N775" i="4"/>
  <c r="N411" i="4"/>
  <c r="N867" i="4"/>
  <c r="N922" i="4"/>
  <c r="N1233" i="4"/>
  <c r="N693" i="4"/>
  <c r="N724" i="4"/>
  <c r="N1120" i="4"/>
  <c r="N921" i="4"/>
  <c r="N920" i="4"/>
  <c r="N1276" i="4"/>
  <c r="N346" i="4"/>
  <c r="N1098" i="4"/>
  <c r="N1119" i="4"/>
  <c r="N840" i="4"/>
  <c r="N13" i="4"/>
  <c r="N1077" i="4"/>
  <c r="N1000" i="4"/>
  <c r="N1202" i="4"/>
  <c r="N721" i="4"/>
  <c r="N855" i="4"/>
  <c r="N1097" i="4"/>
  <c r="N919" i="4"/>
  <c r="N1043" i="4"/>
  <c r="N1042" i="4"/>
  <c r="N948" i="4"/>
  <c r="N1041" i="4"/>
  <c r="N1076" i="4"/>
  <c r="N1275" i="4"/>
  <c r="N804" i="4"/>
  <c r="N803" i="4"/>
  <c r="N774" i="4"/>
  <c r="N706" i="4"/>
  <c r="N345" i="4"/>
  <c r="N410" i="4"/>
  <c r="N439" i="4"/>
  <c r="N999" i="4"/>
  <c r="N998" i="4"/>
  <c r="N1201" i="4"/>
  <c r="N1096" i="4"/>
  <c r="N1118" i="4"/>
  <c r="N918" i="4"/>
  <c r="N917" i="4"/>
  <c r="N1177" i="4"/>
  <c r="N947" i="4"/>
  <c r="N773" i="4"/>
  <c r="N687" i="4"/>
  <c r="N1318" i="4"/>
  <c r="N887" i="4"/>
  <c r="N997" i="4"/>
  <c r="N698" i="4"/>
  <c r="N1165" i="4"/>
  <c r="N732" i="4"/>
  <c r="N886" i="4"/>
  <c r="N1164" i="4"/>
  <c r="N996" i="4"/>
  <c r="N1150" i="4"/>
  <c r="N1274" i="4"/>
  <c r="N1273" i="4"/>
  <c r="N1075" i="4"/>
  <c r="N772" i="4"/>
  <c r="N771" i="4"/>
  <c r="N1311" i="4"/>
  <c r="N686" i="4"/>
  <c r="N866" i="4"/>
  <c r="N438" i="4"/>
  <c r="N946" i="4"/>
  <c r="N995" i="4"/>
  <c r="N1200" i="4"/>
  <c r="N1199" i="4"/>
  <c r="N1117" i="4"/>
  <c r="N916" i="4"/>
  <c r="N885" i="4"/>
  <c r="N1040" i="4"/>
  <c r="N521" i="4"/>
  <c r="N994" i="4"/>
  <c r="N1272" i="4"/>
  <c r="N770" i="4"/>
  <c r="N734" i="4"/>
  <c r="N697" i="4"/>
  <c r="N854" i="4"/>
  <c r="N993" i="4"/>
  <c r="N992" i="4"/>
  <c r="N1271" i="4"/>
  <c r="N811" i="4"/>
  <c r="N714" i="4"/>
  <c r="N1116" i="4"/>
  <c r="N915" i="4"/>
  <c r="N509" i="4"/>
  <c r="N991" i="4"/>
  <c r="N990" i="4"/>
  <c r="N717" i="4"/>
  <c r="N894" i="4"/>
  <c r="N695" i="4"/>
  <c r="N1198" i="4"/>
  <c r="N1270" i="4"/>
  <c r="N1062" i="4"/>
  <c r="N1074" i="4"/>
  <c r="N989" i="4"/>
  <c r="N988" i="4"/>
  <c r="N1149" i="4"/>
  <c r="N1148" i="4"/>
  <c r="N1232" i="4"/>
  <c r="N802" i="4"/>
  <c r="N769" i="4"/>
  <c r="N508" i="4"/>
  <c r="N1073" i="4"/>
  <c r="N987" i="4"/>
  <c r="N1147" i="4"/>
  <c r="N945" i="4"/>
  <c r="N891" i="4"/>
  <c r="N711" i="4"/>
  <c r="N1039" i="4"/>
  <c r="N1061" i="4"/>
  <c r="N12" i="4"/>
  <c r="N944" i="4"/>
  <c r="N801" i="4"/>
  <c r="N725" i="4"/>
  <c r="N731" i="4"/>
  <c r="N409" i="4"/>
  <c r="N827" i="4"/>
  <c r="N914" i="4"/>
  <c r="N1146" i="4"/>
  <c r="N1145" i="4"/>
  <c r="N1197" i="4"/>
  <c r="N913" i="4"/>
  <c r="N359" i="4"/>
  <c r="N1196" i="4"/>
  <c r="N768" i="4"/>
  <c r="N1176" i="4"/>
  <c r="N1195" i="4"/>
  <c r="N691" i="4"/>
  <c r="N367" i="4"/>
  <c r="N912" i="4"/>
  <c r="N1231" i="4"/>
  <c r="N1317" i="4"/>
  <c r="N826" i="4"/>
  <c r="N865" i="4"/>
  <c r="N1115" i="4"/>
  <c r="N1060" i="4"/>
  <c r="N986" i="4"/>
  <c r="N1269" i="4"/>
  <c r="N1312" i="4"/>
  <c r="N328" i="4"/>
  <c r="N1268" i="4"/>
  <c r="N853" i="4"/>
  <c r="N1038" i="4"/>
  <c r="N1267" i="4"/>
  <c r="N800" i="4"/>
  <c r="N689" i="4"/>
  <c r="N1316" i="4"/>
  <c r="N1266" i="4"/>
  <c r="N704" i="4"/>
  <c r="N730" i="4"/>
  <c r="N825" i="4"/>
  <c r="N824" i="4"/>
  <c r="N1095" i="4"/>
  <c r="N1114" i="4"/>
  <c r="N911" i="4"/>
  <c r="N943" i="4"/>
  <c r="N748" i="4"/>
  <c r="N1059" i="4"/>
  <c r="N1144" i="4"/>
  <c r="N823" i="4"/>
  <c r="N1113" i="4"/>
  <c r="N910" i="4"/>
  <c r="N1058" i="4"/>
  <c r="N1194" i="4"/>
  <c r="N751" i="4"/>
  <c r="N859" i="4"/>
  <c r="N893" i="4"/>
  <c r="N767" i="4"/>
  <c r="N852" i="4"/>
  <c r="N822" i="4"/>
  <c r="N1230" i="4"/>
  <c r="N1265" i="4"/>
  <c r="N685" i="4"/>
  <c r="N683" i="4"/>
  <c r="N1094" i="4"/>
  <c r="N1037" i="4"/>
  <c r="N1143" i="4"/>
  <c r="N1264" i="4"/>
  <c r="N1263" i="4"/>
  <c r="N358" i="4"/>
  <c r="N839" i="4"/>
  <c r="N985" i="4"/>
  <c r="N1193" i="4"/>
  <c r="N1142" i="4"/>
  <c r="N1093" i="4"/>
  <c r="N766" i="4"/>
  <c r="N765" i="4"/>
  <c r="N707" i="4"/>
  <c r="N713" i="4"/>
  <c r="N437" i="4"/>
  <c r="N909" i="4"/>
  <c r="N1036" i="4"/>
  <c r="N864" i="4"/>
  <c r="N1112" i="4"/>
  <c r="N1111" i="4"/>
  <c r="N908" i="4"/>
  <c r="N907" i="4"/>
  <c r="N1072" i="4"/>
  <c r="N1262" i="4"/>
  <c r="N1110" i="4"/>
  <c r="N1192" i="4"/>
  <c r="N1163" i="4"/>
  <c r="N984" i="4"/>
  <c r="N1191" i="4"/>
  <c r="N1141" i="4"/>
  <c r="N1229" i="4"/>
  <c r="N764" i="4"/>
  <c r="N821" i="4"/>
  <c r="N520" i="4"/>
  <c r="N1261" i="4"/>
  <c r="N701" i="4"/>
  <c r="N983" i="4"/>
  <c r="N1190" i="4"/>
  <c r="N1035" i="4"/>
  <c r="N1140" i="4"/>
  <c r="N1189" i="4"/>
  <c r="N712" i="4"/>
  <c r="N1260" i="4"/>
  <c r="N763" i="4"/>
  <c r="N762" i="4"/>
  <c r="N684" i="4"/>
  <c r="N838" i="4"/>
  <c r="N982" i="4"/>
  <c r="N1228" i="4"/>
  <c r="N820" i="4"/>
  <c r="N837" i="4"/>
  <c r="N906" i="4"/>
  <c r="N836" i="4"/>
  <c r="N1175" i="4"/>
  <c r="N1139" i="4"/>
  <c r="N1188" i="4"/>
  <c r="N863" i="4"/>
  <c r="N1034" i="4"/>
  <c r="N981" i="4"/>
  <c r="N980" i="4"/>
  <c r="N388" i="4"/>
  <c r="N1109" i="4"/>
  <c r="N884" i="4"/>
  <c r="N1227" i="4"/>
  <c r="N1259" i="4"/>
  <c r="N979" i="4"/>
  <c r="N761" i="4"/>
  <c r="N1057" i="4"/>
  <c r="N978" i="4"/>
  <c r="N1138" i="4"/>
  <c r="N1092" i="4"/>
  <c r="N1226" i="4"/>
  <c r="N905" i="4"/>
  <c r="N904" i="4"/>
  <c r="N1187" i="4"/>
  <c r="N903" i="4"/>
  <c r="N942" i="4"/>
  <c r="N819" i="4"/>
  <c r="N357" i="4"/>
  <c r="N818" i="4"/>
  <c r="N977" i="4"/>
  <c r="N976" i="4"/>
  <c r="N1186" i="4"/>
  <c r="N975" i="4"/>
  <c r="N857" i="4"/>
  <c r="N217" i="4"/>
  <c r="N1185" i="4"/>
  <c r="N519" i="4"/>
  <c r="N1258" i="4"/>
  <c r="N1162" i="4"/>
  <c r="N890" i="4"/>
  <c r="N892" i="4"/>
  <c r="N835" i="4"/>
  <c r="N1315" i="4"/>
  <c r="N902" i="4"/>
  <c r="N1257" i="4"/>
  <c r="N1108" i="4"/>
  <c r="N1225" i="4"/>
  <c r="N1325" i="4"/>
  <c r="N344" i="4"/>
  <c r="N817" i="4"/>
  <c r="N1033" i="4"/>
  <c r="N1056" i="4"/>
  <c r="N760" i="4"/>
  <c r="N356" i="4"/>
  <c r="N1107" i="4"/>
  <c r="N1161" i="4"/>
  <c r="N1160" i="4"/>
  <c r="N974" i="4"/>
  <c r="N705" i="4"/>
  <c r="N1106" i="4"/>
  <c r="N941" i="4"/>
  <c r="N889" i="4"/>
  <c r="N729" i="4"/>
  <c r="N355" i="4"/>
  <c r="N883" i="4"/>
  <c r="N973" i="4"/>
  <c r="N1137" i="4"/>
  <c r="N882" i="4"/>
  <c r="N799" i="4"/>
  <c r="N759" i="4"/>
  <c r="N972" i="4"/>
  <c r="N1314" i="4"/>
  <c r="N971" i="4"/>
  <c r="N1091" i="4"/>
  <c r="N1224" i="4"/>
  <c r="N1159" i="4"/>
  <c r="N758" i="4"/>
  <c r="N862" i="4"/>
  <c r="N1184" i="4"/>
  <c r="N1055" i="4"/>
  <c r="N881" i="4"/>
  <c r="N1256" i="4"/>
  <c r="N970" i="4"/>
  <c r="N969" i="4"/>
  <c r="N968" i="4"/>
  <c r="N1255" i="4"/>
  <c r="N354" i="4"/>
  <c r="N1054" i="4"/>
  <c r="N1254" i="4"/>
  <c r="N816" i="4"/>
  <c r="N901" i="4"/>
  <c r="N1136" i="4"/>
  <c r="N813" i="4"/>
  <c r="N900" i="4"/>
  <c r="N1327" i="4"/>
  <c r="N1135" i="4"/>
  <c r="N815" i="4"/>
  <c r="N1053" i="4"/>
  <c r="N718" i="4"/>
  <c r="N967" i="4"/>
  <c r="N966" i="4"/>
  <c r="N1183" i="4"/>
  <c r="N1253" i="4"/>
  <c r="N1105" i="4"/>
  <c r="N757" i="4"/>
  <c r="N940" i="4"/>
  <c r="N1071" i="4"/>
  <c r="N1252" i="4"/>
  <c r="N1326" i="4"/>
  <c r="N436" i="4"/>
  <c r="N1032" i="4"/>
  <c r="N965" i="4"/>
  <c r="N939" i="4"/>
  <c r="N964" i="4"/>
  <c r="N861" i="4"/>
  <c r="N1052" i="4"/>
  <c r="N938" i="4"/>
  <c r="N1223" i="4"/>
  <c r="N728" i="4"/>
  <c r="N550" i="4"/>
  <c r="N435" i="4"/>
  <c r="N1158" i="4"/>
  <c r="N963" i="4"/>
  <c r="N1182" i="4"/>
  <c r="N756" i="4"/>
  <c r="N747" i="4"/>
  <c r="N1070" i="4"/>
  <c r="N899" i="4"/>
  <c r="N1104" i="4"/>
  <c r="N798" i="4"/>
  <c r="N858" i="4"/>
  <c r="N1222" i="4"/>
  <c r="N727" i="4"/>
  <c r="N814" i="4"/>
  <c r="N898" i="4"/>
  <c r="N1157" i="4"/>
  <c r="N937" i="4"/>
  <c r="N962" i="4"/>
  <c r="N755" i="4"/>
  <c r="N1090" i="4"/>
  <c r="N961" i="4"/>
  <c r="N1089" i="4"/>
  <c r="N434" i="4"/>
  <c r="N1088" i="4"/>
  <c r="N1103" i="4"/>
  <c r="N1156" i="4"/>
  <c r="N936" i="4"/>
  <c r="N1174" i="4"/>
  <c r="N797" i="4"/>
  <c r="N1069" i="4"/>
  <c r="N366" i="4"/>
  <c r="N1102" i="4"/>
  <c r="N338" i="4"/>
  <c r="N78" i="4"/>
  <c r="N623" i="4"/>
  <c r="N726" i="4"/>
  <c r="N694" i="4"/>
  <c r="N1068" i="4"/>
  <c r="N1134" i="4"/>
  <c r="N1087" i="4"/>
  <c r="N1067" i="4"/>
  <c r="N960" i="4"/>
  <c r="N959" i="4"/>
  <c r="N935" i="4"/>
  <c r="N849" i="4"/>
  <c r="N1330" i="4"/>
  <c r="N958" i="4"/>
  <c r="N1066" i="4"/>
  <c r="N1181" i="4"/>
  <c r="N754" i="4"/>
  <c r="N696" i="4"/>
  <c r="N753" i="4"/>
  <c r="N1180" i="4"/>
  <c r="N1101" i="4"/>
  <c r="N703" i="4"/>
  <c r="N1086" i="4"/>
  <c r="N1173" i="4"/>
  <c r="N897" i="4"/>
  <c r="N1179" i="4"/>
  <c r="N1251" i="4"/>
  <c r="N1250" i="4"/>
  <c r="N1249" i="4"/>
  <c r="N934" i="4"/>
  <c r="N145" i="4"/>
  <c r="N148" i="4"/>
  <c r="N678" i="4"/>
  <c r="N396" i="4"/>
  <c r="N433" i="4"/>
  <c r="N9" i="4"/>
  <c r="N464" i="4"/>
  <c r="N543" i="4"/>
  <c r="N463" i="4"/>
  <c r="N365" i="4"/>
  <c r="N462" i="4"/>
  <c r="N502" i="4"/>
  <c r="N518" i="4"/>
  <c r="N670" i="4"/>
  <c r="N374" i="4"/>
  <c r="N461" i="4"/>
  <c r="N669" i="4"/>
  <c r="N101" i="4"/>
  <c r="N642" i="4"/>
  <c r="N479" i="4"/>
  <c r="N668" i="4"/>
  <c r="N478" i="4"/>
  <c r="N667" i="4"/>
  <c r="N677" i="4"/>
  <c r="N637" i="4"/>
  <c r="N574" i="4"/>
  <c r="N676" i="4"/>
  <c r="N477" i="4"/>
  <c r="N399" i="4"/>
  <c r="N636" i="4"/>
  <c r="N666" i="4"/>
  <c r="N549" i="4"/>
  <c r="N573" i="4"/>
  <c r="N501" i="4"/>
  <c r="N133" i="4"/>
  <c r="N17" i="4"/>
  <c r="N610" i="4"/>
  <c r="N152" i="4"/>
  <c r="N665" i="4"/>
  <c r="N675" i="4"/>
  <c r="N664" i="4"/>
  <c r="N635" i="4"/>
  <c r="N542" i="4"/>
  <c r="N663" i="4"/>
  <c r="N200" i="4"/>
  <c r="N460" i="4"/>
  <c r="N476" i="4"/>
  <c r="N500" i="4"/>
  <c r="N395" i="4"/>
  <c r="N548" i="4"/>
  <c r="N572" i="4"/>
  <c r="N282" i="4"/>
  <c r="N547" i="4"/>
  <c r="N499" i="4"/>
  <c r="N601" i="4"/>
  <c r="N571" i="4"/>
  <c r="N541" i="4"/>
  <c r="N378" i="4"/>
  <c r="N432" i="4"/>
  <c r="N600" i="4"/>
  <c r="N570" i="4"/>
  <c r="N394" i="4"/>
  <c r="N609" i="4"/>
  <c r="N281" i="4"/>
  <c r="N77" i="4"/>
  <c r="N569" i="4"/>
  <c r="N568" i="4"/>
  <c r="N459" i="4"/>
  <c r="N401" i="4"/>
  <c r="N179" i="4"/>
  <c r="N387" i="4"/>
  <c r="N349" i="4"/>
  <c r="N458" i="4"/>
  <c r="N386" i="4"/>
  <c r="N517" i="4"/>
  <c r="N431" i="4"/>
  <c r="N11" i="4"/>
  <c r="N498" i="4"/>
  <c r="N681" i="4"/>
  <c r="N372" i="4"/>
  <c r="N608" i="4"/>
  <c r="N23" i="4"/>
  <c r="N540" i="4"/>
  <c r="N567" i="4"/>
  <c r="N662" i="4"/>
  <c r="N377" i="4"/>
  <c r="N497" i="4"/>
  <c r="N48" i="4"/>
  <c r="N475" i="4"/>
  <c r="N641" i="4"/>
  <c r="N607" i="4"/>
  <c r="N661" i="4"/>
  <c r="N164" i="4"/>
  <c r="N474" i="4"/>
  <c r="N373" i="4"/>
  <c r="N430" i="4"/>
  <c r="N96" i="4"/>
  <c r="N599" i="4"/>
  <c r="N660" i="4"/>
  <c r="N408" i="4"/>
  <c r="N566" i="4"/>
  <c r="N457" i="4"/>
  <c r="N473" i="4"/>
  <c r="N216" i="4"/>
  <c r="N350" i="4"/>
  <c r="N279" i="4"/>
  <c r="N659" i="4"/>
  <c r="N331" i="4"/>
  <c r="N565" i="4"/>
  <c r="N598" i="4"/>
  <c r="N456" i="4"/>
  <c r="N277" i="4"/>
  <c r="N658" i="4"/>
  <c r="N516" i="4"/>
  <c r="N113" i="4"/>
  <c r="N657" i="4"/>
  <c r="N111" i="4"/>
  <c r="N496" i="4"/>
  <c r="N495" i="4"/>
  <c r="N276" i="4"/>
  <c r="N564" i="4"/>
  <c r="N597" i="4"/>
  <c r="N211" i="4"/>
  <c r="N429" i="4"/>
  <c r="N170" i="4"/>
  <c r="N494" i="4"/>
  <c r="N286" i="4"/>
  <c r="N295" i="4"/>
  <c r="N563" i="4"/>
  <c r="N275" i="4"/>
  <c r="N91" i="4"/>
  <c r="N293" i="4"/>
  <c r="N10" i="4"/>
  <c r="N147" i="4"/>
  <c r="N428" i="4"/>
  <c r="N493" i="4"/>
  <c r="N562" i="4"/>
  <c r="N539" i="4"/>
  <c r="N492" i="4"/>
  <c r="N634" i="4"/>
  <c r="N210" i="4"/>
  <c r="N274" i="4"/>
  <c r="N169" i="4"/>
  <c r="N49" i="4"/>
  <c r="N104" i="4"/>
  <c r="N633" i="4"/>
  <c r="N199" i="4"/>
  <c r="N178" i="4"/>
  <c r="N146" i="4"/>
  <c r="N515" i="4"/>
  <c r="N405" i="4"/>
  <c r="N168" i="4"/>
  <c r="N182" i="4"/>
  <c r="N640" i="4"/>
  <c r="N561" i="4"/>
  <c r="N393" i="4"/>
  <c r="N155" i="4"/>
  <c r="N455" i="4"/>
  <c r="N100" i="4"/>
  <c r="N596" i="4"/>
  <c r="N491" i="4"/>
  <c r="N292" i="4"/>
  <c r="N490" i="4"/>
  <c r="N273" i="4"/>
  <c r="N339" i="4"/>
  <c r="N21" i="4"/>
  <c r="N507" i="4"/>
  <c r="N272" i="4"/>
  <c r="N454" i="4"/>
  <c r="N404" i="4"/>
  <c r="N316" i="4"/>
  <c r="N120" i="4"/>
  <c r="N74" i="4"/>
  <c r="N427" i="4"/>
  <c r="N153" i="4"/>
  <c r="N52" i="4"/>
  <c r="N181" i="4"/>
  <c r="N76" i="4"/>
  <c r="N271" i="4"/>
  <c r="N622" i="4"/>
  <c r="N400" i="4"/>
  <c r="N392" i="4"/>
  <c r="N514" i="4"/>
  <c r="N64" i="4"/>
  <c r="N156" i="4"/>
  <c r="N538" i="4"/>
  <c r="N426" i="4"/>
  <c r="N337" i="4"/>
  <c r="N560" i="4"/>
  <c r="N18" i="4"/>
  <c r="N595" i="4"/>
  <c r="N298" i="4"/>
  <c r="N124" i="4"/>
  <c r="N632" i="4"/>
  <c r="N680" i="4"/>
  <c r="N348" i="4"/>
  <c r="N453" i="4"/>
  <c r="N70" i="4"/>
  <c r="N45" i="4"/>
  <c r="N71" i="4"/>
  <c r="N559" i="4"/>
  <c r="N452" i="4"/>
  <c r="N174" i="4"/>
  <c r="N209" i="4"/>
  <c r="N656" i="4"/>
  <c r="N489" i="4"/>
  <c r="N75" i="4"/>
  <c r="N631" i="4"/>
  <c r="N139" i="4"/>
  <c r="N304" i="4"/>
  <c r="N385" i="4"/>
  <c r="N82" i="4"/>
  <c r="N215" i="4"/>
  <c r="N380" i="4"/>
  <c r="N594" i="4"/>
  <c r="N151" i="4"/>
  <c r="N655" i="4"/>
  <c r="N606" i="4"/>
  <c r="N55" i="4"/>
  <c r="N451" i="4"/>
  <c r="N593" i="4"/>
  <c r="N208" i="4"/>
  <c r="N376" i="4"/>
  <c r="N16" i="4"/>
  <c r="N53" i="4"/>
  <c r="N407" i="4"/>
  <c r="N85" i="4"/>
  <c r="N285" i="4"/>
  <c r="N154" i="4"/>
  <c r="N327" i="4"/>
  <c r="N180" i="4"/>
  <c r="N488" i="4"/>
  <c r="N406" i="4"/>
  <c r="N558" i="4"/>
  <c r="N592" i="4"/>
  <c r="N605" i="4"/>
  <c r="N621" i="4"/>
  <c r="N270" i="4"/>
  <c r="N674" i="4"/>
  <c r="N330" i="4"/>
  <c r="N487" i="4"/>
  <c r="N513" i="4"/>
  <c r="N301" i="4"/>
  <c r="N191" i="4"/>
  <c r="N291" i="4"/>
  <c r="N297" i="4"/>
  <c r="N269" i="4"/>
  <c r="N472" i="4"/>
  <c r="N425" i="4"/>
  <c r="N268" i="4"/>
  <c r="N302" i="4"/>
  <c r="N537" i="4"/>
  <c r="N654" i="4"/>
  <c r="N97" i="4"/>
  <c r="N620" i="4"/>
  <c r="N190" i="4"/>
  <c r="N384" i="4"/>
  <c r="N300" i="4"/>
  <c r="N486" i="4"/>
  <c r="N92" i="4"/>
  <c r="N450" i="4"/>
  <c r="N41" i="4"/>
  <c r="N604" i="4"/>
  <c r="N424" i="4"/>
  <c r="N343" i="4"/>
  <c r="N184" i="4"/>
  <c r="N423" i="4"/>
  <c r="N591" i="4"/>
  <c r="N546" i="4"/>
  <c r="N630" i="4"/>
  <c r="N150" i="4"/>
  <c r="N471" i="4"/>
  <c r="N391" i="4"/>
  <c r="N198" i="4"/>
  <c r="N40" i="4"/>
  <c r="N383" i="4"/>
  <c r="N267" i="4"/>
  <c r="N56" i="4"/>
  <c r="N619" i="4"/>
  <c r="N590" i="4"/>
  <c r="N629" i="4"/>
  <c r="N628" i="4"/>
  <c r="N369" i="4"/>
  <c r="N95" i="4"/>
  <c r="N99" i="4"/>
  <c r="N639" i="4"/>
  <c r="N207" i="4"/>
  <c r="N449" i="4"/>
  <c r="N536" i="4"/>
  <c r="N653" i="4"/>
  <c r="N448" i="4"/>
  <c r="N447" i="4"/>
  <c r="N446" i="4"/>
  <c r="N69" i="4"/>
  <c r="N403" i="4"/>
  <c r="N14" i="4"/>
  <c r="N123" i="4"/>
  <c r="N638" i="4"/>
  <c r="N485" i="4"/>
  <c r="N318" i="4"/>
  <c r="N315" i="4"/>
  <c r="N535" i="4"/>
  <c r="N652" i="4"/>
  <c r="N512" i="4"/>
  <c r="N627" i="4"/>
  <c r="N98" i="4"/>
  <c r="N506" i="4"/>
  <c r="N534" i="4"/>
  <c r="N679" i="4"/>
  <c r="N618" i="4"/>
  <c r="N284" i="4"/>
  <c r="N557" i="4"/>
  <c r="N83" i="4"/>
  <c r="N505" i="4"/>
  <c r="N72" i="4"/>
  <c r="N651" i="4"/>
  <c r="N445" i="4"/>
  <c r="N319" i="4"/>
  <c r="N189" i="4"/>
  <c r="N305" i="4"/>
  <c r="N650" i="4"/>
  <c r="N371" i="4"/>
  <c r="N314" i="4"/>
  <c r="N39" i="4"/>
  <c r="N173" i="4"/>
  <c r="N649" i="4"/>
  <c r="N390" i="4"/>
  <c r="N22" i="4"/>
  <c r="N19" i="4"/>
  <c r="N556" i="4"/>
  <c r="N206" i="4"/>
  <c r="N132" i="4"/>
  <c r="N54" i="4"/>
  <c r="N504" i="4"/>
  <c r="N484" i="4"/>
  <c r="N197" i="4"/>
  <c r="N110" i="4"/>
  <c r="N533" i="4"/>
  <c r="N264" i="4"/>
  <c r="N63" i="4"/>
  <c r="N50" i="4"/>
  <c r="N589" i="4"/>
  <c r="N617" i="4"/>
  <c r="N172" i="4"/>
  <c r="N532" i="4"/>
  <c r="N177" i="4"/>
  <c r="N131" i="4"/>
  <c r="N382" i="4"/>
  <c r="N555" i="4"/>
  <c r="N188" i="4"/>
  <c r="N142" i="4"/>
  <c r="N673" i="4"/>
  <c r="N65" i="4"/>
  <c r="N290" i="4"/>
  <c r="N137" i="4"/>
  <c r="N289" i="4"/>
  <c r="N66" i="4"/>
  <c r="N130" i="4"/>
  <c r="N483" i="4"/>
  <c r="N141" i="4"/>
  <c r="N112" i="4"/>
  <c r="N299" i="4"/>
  <c r="N103" i="4"/>
  <c r="N531" i="4"/>
  <c r="N482" i="4"/>
  <c r="N325" i="4"/>
  <c r="N375" i="4"/>
  <c r="N196" i="4"/>
  <c r="N119" i="4"/>
  <c r="N672" i="4"/>
  <c r="N342" i="4"/>
  <c r="N94" i="4"/>
  <c r="N68" i="4"/>
  <c r="N109" i="4"/>
  <c r="N163" i="4"/>
  <c r="N422" i="4"/>
  <c r="N167" i="4"/>
  <c r="N214" i="4"/>
  <c r="N283" i="4"/>
  <c r="N530" i="4"/>
  <c r="N529" i="4"/>
  <c r="N528" i="4"/>
  <c r="N263" i="4"/>
  <c r="N195" i="4"/>
  <c r="N481" i="4"/>
  <c r="N626" i="4"/>
  <c r="N616" i="4"/>
  <c r="N470" i="4"/>
  <c r="N421" i="4"/>
  <c r="N129" i="4"/>
  <c r="N47" i="4"/>
  <c r="N554" i="4"/>
  <c r="N648" i="4"/>
  <c r="N61" i="4"/>
  <c r="N20" i="4"/>
  <c r="N136" i="4"/>
  <c r="N140" i="4"/>
  <c r="N444" i="4"/>
  <c r="N647" i="4"/>
  <c r="N135" i="4"/>
  <c r="N671" i="4"/>
  <c r="N588" i="4"/>
  <c r="N646" i="4"/>
  <c r="N603" i="4"/>
  <c r="N602" i="4"/>
  <c r="N336" i="4"/>
  <c r="N31" i="4"/>
  <c r="N118" i="4"/>
  <c r="N511" i="4"/>
  <c r="N645" i="4"/>
  <c r="N527" i="4"/>
  <c r="N158" i="4"/>
  <c r="N126" i="4"/>
  <c r="N187" i="4"/>
  <c r="N420" i="4"/>
  <c r="N443" i="4"/>
  <c r="N86" i="4"/>
  <c r="N419" i="4"/>
  <c r="N57" i="4"/>
  <c r="N81" i="4"/>
  <c r="N171" i="4"/>
  <c r="N469" i="4"/>
  <c r="N510" i="4"/>
  <c r="N205" i="4"/>
  <c r="N30" i="4"/>
  <c r="N442" i="4"/>
  <c r="N116" i="4"/>
  <c r="N587" i="4"/>
  <c r="N162" i="4"/>
  <c r="N87" i="4"/>
  <c r="N480" i="4"/>
  <c r="N204" i="4"/>
  <c r="N88" i="4"/>
  <c r="N503" i="4"/>
  <c r="N326" i="4"/>
  <c r="N115" i="4"/>
  <c r="N441" i="4"/>
  <c r="N122" i="4"/>
  <c r="N418" i="4"/>
  <c r="N545" i="4"/>
  <c r="N102" i="4"/>
  <c r="N108" i="4"/>
  <c r="N615" i="4"/>
  <c r="N73" i="4"/>
  <c r="N586" i="4"/>
  <c r="N176" i="4"/>
  <c r="N134" i="4"/>
  <c r="N60" i="4"/>
  <c r="N38" i="4"/>
  <c r="N37" i="4"/>
  <c r="N585" i="4"/>
  <c r="N526" i="4"/>
  <c r="N80" i="4"/>
  <c r="N553" i="4"/>
  <c r="N105" i="4"/>
  <c r="N544" i="4"/>
  <c r="N364" i="4"/>
  <c r="N90" i="4"/>
  <c r="N335" i="4"/>
  <c r="N159" i="4"/>
  <c r="N584" i="4"/>
  <c r="N402" i="4"/>
  <c r="N583" i="4"/>
  <c r="N138" i="4"/>
  <c r="N582" i="4"/>
  <c r="N614" i="4"/>
  <c r="N341" i="4"/>
  <c r="N36" i="4"/>
  <c r="N417" i="4"/>
  <c r="N125" i="4"/>
  <c r="N381" i="4"/>
  <c r="N93" i="4"/>
  <c r="N117" i="4"/>
  <c r="N294" i="4"/>
  <c r="N203" i="4"/>
  <c r="N202" i="4"/>
  <c r="N59" i="4"/>
  <c r="N213" i="4"/>
  <c r="N186" i="4"/>
  <c r="N46" i="4"/>
  <c r="N33" i="4"/>
  <c r="N32" i="4"/>
  <c r="N644" i="4"/>
  <c r="N128" i="4"/>
  <c r="N370" i="4"/>
  <c r="N51" i="4"/>
  <c r="N613" i="4"/>
  <c r="N84" i="4"/>
  <c r="N24" i="4"/>
  <c r="N296" i="4"/>
  <c r="N581" i="4"/>
  <c r="N183" i="4"/>
  <c r="N89" i="4"/>
  <c r="N416" i="4"/>
  <c r="N43" i="4"/>
  <c r="N340" i="4"/>
  <c r="N552" i="4"/>
  <c r="N15" i="4"/>
  <c r="N323" i="4"/>
  <c r="N288" i="4"/>
  <c r="N175" i="4"/>
  <c r="N194" i="4"/>
  <c r="N29" i="4"/>
  <c r="N201" i="4"/>
  <c r="N313" i="4"/>
  <c r="N67" i="4"/>
  <c r="N398" i="4"/>
  <c r="N312" i="4"/>
  <c r="N114" i="4"/>
  <c r="N580" i="4"/>
  <c r="N62" i="4"/>
  <c r="N415" i="4"/>
  <c r="N161" i="4"/>
  <c r="N28" i="4"/>
  <c r="N107" i="4"/>
  <c r="N106" i="4"/>
  <c r="N468" i="4"/>
  <c r="N320" i="4"/>
  <c r="N287" i="4"/>
  <c r="N579" i="4"/>
  <c r="N58" i="4"/>
  <c r="N612" i="4"/>
  <c r="N467" i="4"/>
  <c r="N578" i="4"/>
  <c r="N160" i="4"/>
  <c r="N157" i="4"/>
  <c r="N363" i="4"/>
  <c r="N551" i="4"/>
  <c r="N185" i="4"/>
  <c r="N577" i="4"/>
  <c r="N576" i="4"/>
  <c r="N575" i="4"/>
  <c r="N311" i="4"/>
  <c r="N466" i="4"/>
  <c r="N414" i="4"/>
  <c r="N625" i="4"/>
  <c r="N193" i="4"/>
  <c r="N27" i="4"/>
  <c r="N413" i="4"/>
  <c r="N643" i="4"/>
  <c r="N121" i="4"/>
  <c r="N26" i="4"/>
  <c r="N303" i="4"/>
  <c r="N310" i="4"/>
  <c r="N362" i="4"/>
  <c r="N322" i="4"/>
  <c r="N334" i="4"/>
  <c r="N333" i="4"/>
  <c r="N35" i="4"/>
  <c r="N412" i="4"/>
  <c r="N79" i="4"/>
  <c r="N218" i="4"/>
  <c r="N352" i="4"/>
  <c r="N166" i="4"/>
  <c r="N361" i="4"/>
  <c r="N25" i="4"/>
  <c r="N317" i="4"/>
  <c r="N127" i="4"/>
  <c r="N351" i="4"/>
  <c r="N332" i="4"/>
  <c r="N465" i="4"/>
  <c r="N321" i="4"/>
  <c r="N324" i="4"/>
  <c r="N309" i="4"/>
  <c r="N308" i="4"/>
  <c r="N307" i="4"/>
  <c r="N306" i="4"/>
  <c r="N165" i="4"/>
  <c r="N144" i="4"/>
  <c r="N34" i="4"/>
  <c r="N1343" i="4" l="1"/>
</calcChain>
</file>

<file path=xl/sharedStrings.xml><?xml version="1.0" encoding="utf-8"?>
<sst xmlns="http://schemas.openxmlformats.org/spreadsheetml/2006/main" count="15898" uniqueCount="3184">
  <si>
    <t>Agency Code</t>
  </si>
  <si>
    <t>Agency Name</t>
  </si>
  <si>
    <t>Bureau Code</t>
  </si>
  <si>
    <t>Bureau Name</t>
  </si>
  <si>
    <t>Account Code</t>
  </si>
  <si>
    <t>Account Name</t>
  </si>
  <si>
    <t>Treasury Agency Code</t>
  </si>
  <si>
    <t>Subfunction Code</t>
  </si>
  <si>
    <t>Subfunction Title</t>
  </si>
  <si>
    <t>BEA Category</t>
  </si>
  <si>
    <t>On- or Off- Budget</t>
  </si>
  <si>
    <t>1980</t>
  </si>
  <si>
    <t>2000</t>
  </si>
  <si>
    <t>2006</t>
  </si>
  <si>
    <t>2010</t>
  </si>
  <si>
    <t>2020</t>
  </si>
  <si>
    <t>001</t>
  </si>
  <si>
    <t>Legislative Branch</t>
  </si>
  <si>
    <t>00</t>
  </si>
  <si>
    <t/>
  </si>
  <si>
    <t>803</t>
  </si>
  <si>
    <t>Central fiscal operations</t>
  </si>
  <si>
    <t>Mandatory</t>
  </si>
  <si>
    <t>On-budget</t>
  </si>
  <si>
    <t>908</t>
  </si>
  <si>
    <t>Other interest</t>
  </si>
  <si>
    <t>Net interest</t>
  </si>
  <si>
    <t>05</t>
  </si>
  <si>
    <t>Senate</t>
  </si>
  <si>
    <t>801</t>
  </si>
  <si>
    <t>Legislative functions</t>
  </si>
  <si>
    <t>Discretionary</t>
  </si>
  <si>
    <t>0100</t>
  </si>
  <si>
    <t>Compensation of Members, Senate</t>
  </si>
  <si>
    <t>0101</t>
  </si>
  <si>
    <t>0107</t>
  </si>
  <si>
    <t>0108</t>
  </si>
  <si>
    <t>0110</t>
  </si>
  <si>
    <t>Salaries, Officers and Employees</t>
  </si>
  <si>
    <t>0115</t>
  </si>
  <si>
    <t>0123</t>
  </si>
  <si>
    <t>Miscellaneous Items</t>
  </si>
  <si>
    <t>0126</t>
  </si>
  <si>
    <t>Secretary of the Senate</t>
  </si>
  <si>
    <t>0127</t>
  </si>
  <si>
    <t>Sergeant at Arms and Doorkeeper of the Senate</t>
  </si>
  <si>
    <t>0128</t>
  </si>
  <si>
    <t>Inquiries and Investigations</t>
  </si>
  <si>
    <t>0129</t>
  </si>
  <si>
    <t>0130</t>
  </si>
  <si>
    <t>Senators' Official Personnel and Office Expense Account</t>
  </si>
  <si>
    <t>0140</t>
  </si>
  <si>
    <t>0171</t>
  </si>
  <si>
    <t>0172</t>
  </si>
  <si>
    <t>0175</t>
  </si>
  <si>
    <t>0176</t>
  </si>
  <si>
    <t>Sergeant at Arms Fellowships Fund</t>
  </si>
  <si>
    <t>0183</t>
  </si>
  <si>
    <t>0185</t>
  </si>
  <si>
    <t>Office of the Legislative Counsel of the Senate</t>
  </si>
  <si>
    <t>9911</t>
  </si>
  <si>
    <t>Senate Items</t>
  </si>
  <si>
    <t>10</t>
  </si>
  <si>
    <t>House of Representatives</t>
  </si>
  <si>
    <t>0200</t>
  </si>
  <si>
    <t>Compensation of Members and Related Administrative Expenses</t>
  </si>
  <si>
    <t>0400</t>
  </si>
  <si>
    <t>Salaries and Expenses</t>
  </si>
  <si>
    <t>0410</t>
  </si>
  <si>
    <t>0488</t>
  </si>
  <si>
    <t>Congressional Use of Foreign Currency, House of Representatives</t>
  </si>
  <si>
    <t>Undistributed Intragovernmental Payments and Receivables from Cancelled Accounts</t>
  </si>
  <si>
    <t>809</t>
  </si>
  <si>
    <t>Deductions for offsetting receipts</t>
  </si>
  <si>
    <t>11</t>
  </si>
  <si>
    <t>Joint Items</t>
  </si>
  <si>
    <t>0174</t>
  </si>
  <si>
    <t>0180</t>
  </si>
  <si>
    <t>0181</t>
  </si>
  <si>
    <t>Joint Economic Committee</t>
  </si>
  <si>
    <t>0190</t>
  </si>
  <si>
    <t>Office of Congressional Accessibility Services</t>
  </si>
  <si>
    <t>0425</t>
  </si>
  <si>
    <t>Office of the Attending Physician</t>
  </si>
  <si>
    <t>0460</t>
  </si>
  <si>
    <t>Joint Committee on Taxation</t>
  </si>
  <si>
    <t>322000</t>
  </si>
  <si>
    <t>All Other General Fund Proprietary Receipts Including Budget Clearing Accounts</t>
  </si>
  <si>
    <t>12</t>
  </si>
  <si>
    <t>Office of Congressional Workplace Rights</t>
  </si>
  <si>
    <t>1450</t>
  </si>
  <si>
    <t>Awards and Settlements Funds</t>
  </si>
  <si>
    <t>09</t>
  </si>
  <si>
    <t>1600</t>
  </si>
  <si>
    <t>13</t>
  </si>
  <si>
    <t>Capitol Police</t>
  </si>
  <si>
    <t>02</t>
  </si>
  <si>
    <t>Salaries</t>
  </si>
  <si>
    <t>0476</t>
  </si>
  <si>
    <t>General Expenses</t>
  </si>
  <si>
    <t>0477</t>
  </si>
  <si>
    <t>0700</t>
  </si>
  <si>
    <t>14</t>
  </si>
  <si>
    <t>Congressional Budget Office</t>
  </si>
  <si>
    <t>08</t>
  </si>
  <si>
    <t>15</t>
  </si>
  <si>
    <t>Architect of the Capitol</t>
  </si>
  <si>
    <t>Capitol Construction and Operations</t>
  </si>
  <si>
    <t>01</t>
  </si>
  <si>
    <t>0102</t>
  </si>
  <si>
    <t>0105</t>
  </si>
  <si>
    <t>Capitol Building</t>
  </si>
  <si>
    <t>Capitol Grounds</t>
  </si>
  <si>
    <t>0109</t>
  </si>
  <si>
    <t>Senate Office Buildings</t>
  </si>
  <si>
    <t>House Office Buildings</t>
  </si>
  <si>
    <t>0133</t>
  </si>
  <si>
    <t>Capitol Power Plant</t>
  </si>
  <si>
    <t>0137</t>
  </si>
  <si>
    <t>0155</t>
  </si>
  <si>
    <t>Library Buildings and Grounds</t>
  </si>
  <si>
    <t>0160</t>
  </si>
  <si>
    <t>0161</t>
  </si>
  <si>
    <t>Capitol Visitor Center</t>
  </si>
  <si>
    <t>Capitol Police Buildings, Grounds, and Security</t>
  </si>
  <si>
    <t>1833</t>
  </si>
  <si>
    <t>House Historic Buildings Revitalization Trust Fund</t>
  </si>
  <si>
    <t>503</t>
  </si>
  <si>
    <t>Research and general education aids</t>
  </si>
  <si>
    <t>18</t>
  </si>
  <si>
    <t>Botanic Garden</t>
  </si>
  <si>
    <t>Gifts and Donations</t>
  </si>
  <si>
    <t>25</t>
  </si>
  <si>
    <t>Library of Congress</t>
  </si>
  <si>
    <t>376</t>
  </si>
  <si>
    <t>Other advancement of commerce</t>
  </si>
  <si>
    <t>Salaries and Expenses, Library of Congress</t>
  </si>
  <si>
    <t>03</t>
  </si>
  <si>
    <t>Copyright Office, Salaries and Expenses</t>
  </si>
  <si>
    <t>Congressional Research Service, Salaries and Expenses</t>
  </si>
  <si>
    <t>0141</t>
  </si>
  <si>
    <t>National Library Service For The Blind And Print Disabled</t>
  </si>
  <si>
    <t>0143</t>
  </si>
  <si>
    <t>0144</t>
  </si>
  <si>
    <t>388500</t>
  </si>
  <si>
    <t>5175</t>
  </si>
  <si>
    <t>Payments to Copyright Owners</t>
  </si>
  <si>
    <t>602</t>
  </si>
  <si>
    <t>Federal employee retirement and disability</t>
  </si>
  <si>
    <t>Foreign Service National Separation Liability Trust Fund</t>
  </si>
  <si>
    <t>9971</t>
  </si>
  <si>
    <t>Gift and Trust Fund Accounts</t>
  </si>
  <si>
    <t>30</t>
  </si>
  <si>
    <t>Government Publishing Office</t>
  </si>
  <si>
    <t>0201</t>
  </si>
  <si>
    <t>Public Information Programs of the Superintendent of Documents, Salaries and Expenses</t>
  </si>
  <si>
    <t>04</t>
  </si>
  <si>
    <t>808</t>
  </si>
  <si>
    <t>Other general government</t>
  </si>
  <si>
    <t>0202</t>
  </si>
  <si>
    <t>0203</t>
  </si>
  <si>
    <t>Congressional Publishing</t>
  </si>
  <si>
    <t>4505</t>
  </si>
  <si>
    <t>Government Publishing Office Business Operations Revolving Fund</t>
  </si>
  <si>
    <t>35</t>
  </si>
  <si>
    <t>Government Accountability Office</t>
  </si>
  <si>
    <t>Contributions</t>
  </si>
  <si>
    <t>40</t>
  </si>
  <si>
    <t>United States Tax Court</t>
  </si>
  <si>
    <t>23</t>
  </si>
  <si>
    <t>752</t>
  </si>
  <si>
    <t>Federal litigative and judicial activities</t>
  </si>
  <si>
    <t>5633</t>
  </si>
  <si>
    <t>U. S. Tax Court Fees</t>
  </si>
  <si>
    <t>8115</t>
  </si>
  <si>
    <t>Tax Court Judges Survivors Annuity Fund</t>
  </si>
  <si>
    <t>45</t>
  </si>
  <si>
    <t>Legislative Branch Boards and Commissions</t>
  </si>
  <si>
    <t>Commission on Security and Cooperation in Europe: Salaries and Expenses</t>
  </si>
  <si>
    <t>0145</t>
  </si>
  <si>
    <t>Payment to the International Leadership Fund</t>
  </si>
  <si>
    <t>154</t>
  </si>
  <si>
    <t>Foreign information and exchange activities</t>
  </si>
  <si>
    <t>0310</t>
  </si>
  <si>
    <t>0500</t>
  </si>
  <si>
    <t>0600</t>
  </si>
  <si>
    <t>0650</t>
  </si>
  <si>
    <t>0800</t>
  </si>
  <si>
    <t>0850</t>
  </si>
  <si>
    <t>0900</t>
  </si>
  <si>
    <t>1100</t>
  </si>
  <si>
    <t>1300</t>
  </si>
  <si>
    <t>1400</t>
  </si>
  <si>
    <t>1500</t>
  </si>
  <si>
    <t>1501</t>
  </si>
  <si>
    <t>1550</t>
  </si>
  <si>
    <t>48</t>
  </si>
  <si>
    <t>571</t>
  </si>
  <si>
    <t>Medicare</t>
  </si>
  <si>
    <t>1700</t>
  </si>
  <si>
    <t>1801</t>
  </si>
  <si>
    <t>Medicaid and CHIP Payment and Access Commission</t>
  </si>
  <si>
    <t>551</t>
  </si>
  <si>
    <t>Health care services</t>
  </si>
  <si>
    <t>2050</t>
  </si>
  <si>
    <t>2780</t>
  </si>
  <si>
    <t>United States Semiquincentennial Commission</t>
  </si>
  <si>
    <t>751</t>
  </si>
  <si>
    <t>Federal law enforcement activities</t>
  </si>
  <si>
    <t>2900</t>
  </si>
  <si>
    <t>2930</t>
  </si>
  <si>
    <t>Congressional Executive Commission on the People's Republic of China</t>
  </si>
  <si>
    <t>95</t>
  </si>
  <si>
    <t>2973</t>
  </si>
  <si>
    <t>United States-China Economic and Security Review Commission</t>
  </si>
  <si>
    <t>2975</t>
  </si>
  <si>
    <t>United States Commission on International Religious Freedom</t>
  </si>
  <si>
    <t>8148</t>
  </si>
  <si>
    <t>International Leadership Fund</t>
  </si>
  <si>
    <t>8275</t>
  </si>
  <si>
    <t>John C. Stennis Center for Public Service Training and Development</t>
  </si>
  <si>
    <t>153</t>
  </si>
  <si>
    <t>Conduct of foreign affairs</t>
  </si>
  <si>
    <t>60</t>
  </si>
  <si>
    <t>1200</t>
  </si>
  <si>
    <t>002</t>
  </si>
  <si>
    <t>Judicial Branch</t>
  </si>
  <si>
    <t>Supreme Court of the United States</t>
  </si>
  <si>
    <t>0103</t>
  </si>
  <si>
    <t>Care of the Building and Grounds</t>
  </si>
  <si>
    <t>0104</t>
  </si>
  <si>
    <t>07</t>
  </si>
  <si>
    <t>United States Court of Appeals for the Federal Circuit</t>
  </si>
  <si>
    <t>0510</t>
  </si>
  <si>
    <t>0300</t>
  </si>
  <si>
    <t>United States Court of International Trade</t>
  </si>
  <si>
    <t>20</t>
  </si>
  <si>
    <t>Courts of Appeals, District Courts, and Other Judicial Services</t>
  </si>
  <si>
    <t>0920</t>
  </si>
  <si>
    <t>0922</t>
  </si>
  <si>
    <t>0923</t>
  </si>
  <si>
    <t>Defender Services</t>
  </si>
  <si>
    <t>0925</t>
  </si>
  <si>
    <t>Fees of Jurors and Commissioners</t>
  </si>
  <si>
    <t>0930</t>
  </si>
  <si>
    <t>Court Security</t>
  </si>
  <si>
    <t>0931</t>
  </si>
  <si>
    <t>0932</t>
  </si>
  <si>
    <t>5100</t>
  </si>
  <si>
    <t>Judiciary Filing Fees</t>
  </si>
  <si>
    <t>5101</t>
  </si>
  <si>
    <t>Registry Administration</t>
  </si>
  <si>
    <t>5114</t>
  </si>
  <si>
    <t>Judiciary Information Technology Fund</t>
  </si>
  <si>
    <t>26</t>
  </si>
  <si>
    <t>Administrative Office of the United States Courts</t>
  </si>
  <si>
    <t>0927</t>
  </si>
  <si>
    <t>0936</t>
  </si>
  <si>
    <t>5116</t>
  </si>
  <si>
    <t>Chapter 7 Trustee Fund</t>
  </si>
  <si>
    <t>Federal Judicial Center</t>
  </si>
  <si>
    <t>0928</t>
  </si>
  <si>
    <t>34</t>
  </si>
  <si>
    <t>Judicial Retirement Funds</t>
  </si>
  <si>
    <t>0941</t>
  </si>
  <si>
    <t>Payment to Judiciary Trust Funds</t>
  </si>
  <si>
    <t>8110</t>
  </si>
  <si>
    <t>Judicial Survivors' Annuities Fund</t>
  </si>
  <si>
    <t>8122</t>
  </si>
  <si>
    <t>Judicial Officers' Retirement Fund</t>
  </si>
  <si>
    <t>8124</t>
  </si>
  <si>
    <t>United States Court of Federal Claims Judges' Retirement Fund</t>
  </si>
  <si>
    <t>37</t>
  </si>
  <si>
    <t>0950</t>
  </si>
  <si>
    <t>39</t>
  </si>
  <si>
    <t>United States Sentencing Commission</t>
  </si>
  <si>
    <t>0938</t>
  </si>
  <si>
    <t>005</t>
  </si>
  <si>
    <t>Department of Agriculture</t>
  </si>
  <si>
    <t>352</t>
  </si>
  <si>
    <t>Agricultural research and services</t>
  </si>
  <si>
    <t>302</t>
  </si>
  <si>
    <t>Conservation and land management</t>
  </si>
  <si>
    <t>351</t>
  </si>
  <si>
    <t>Farm income stabilization</t>
  </si>
  <si>
    <t>452</t>
  </si>
  <si>
    <t>Area and regional development</t>
  </si>
  <si>
    <t>271</t>
  </si>
  <si>
    <t>Energy supply</t>
  </si>
  <si>
    <t>371</t>
  </si>
  <si>
    <t>Mortgage credit</t>
  </si>
  <si>
    <t>604</t>
  </si>
  <si>
    <t>Housing assistance</t>
  </si>
  <si>
    <t>451</t>
  </si>
  <si>
    <t>Community development</t>
  </si>
  <si>
    <t>303</t>
  </si>
  <si>
    <t>Recreational resources</t>
  </si>
  <si>
    <t>605</t>
  </si>
  <si>
    <t>Food and nutrition assistance</t>
  </si>
  <si>
    <t>924</t>
  </si>
  <si>
    <t>Allowance for Discretionary Programs (Non-Defense)</t>
  </si>
  <si>
    <t>Miscellaneous Contributed Funds</t>
  </si>
  <si>
    <t>Office of the Secretary</t>
  </si>
  <si>
    <t>0408</t>
  </si>
  <si>
    <t>8203</t>
  </si>
  <si>
    <t>Gifts and Bequests</t>
  </si>
  <si>
    <t>9913</t>
  </si>
  <si>
    <t>Executive Operations</t>
  </si>
  <si>
    <t>0113</t>
  </si>
  <si>
    <t>Working Capital Fund</t>
  </si>
  <si>
    <t>9914</t>
  </si>
  <si>
    <t>304</t>
  </si>
  <si>
    <t>Pollution control and abatement</t>
  </si>
  <si>
    <t>Departmental Management</t>
  </si>
  <si>
    <t>9915</t>
  </si>
  <si>
    <t>Departmental Administration</t>
  </si>
  <si>
    <t>Office of Civil Rights</t>
  </si>
  <si>
    <t>Office of Inspector General</t>
  </si>
  <si>
    <t>2300</t>
  </si>
  <si>
    <t>Economic Research Service</t>
  </si>
  <si>
    <t>1701</t>
  </si>
  <si>
    <t>National Agricultural Statistics Service</t>
  </si>
  <si>
    <t>16</t>
  </si>
  <si>
    <t>Agricultural Research Service</t>
  </si>
  <si>
    <t>1401</t>
  </si>
  <si>
    <t>Buildings and Facilities</t>
  </si>
  <si>
    <t>8214</t>
  </si>
  <si>
    <t>19</t>
  </si>
  <si>
    <t>0117</t>
  </si>
  <si>
    <t>Agriculture Buildings and Facilities and Rental Payments</t>
  </si>
  <si>
    <t>National Institute of Food and Agriculture</t>
  </si>
  <si>
    <t>0520</t>
  </si>
  <si>
    <t>0601</t>
  </si>
  <si>
    <t>1003</t>
  </si>
  <si>
    <t>Research and Education Activities</t>
  </si>
  <si>
    <t>1502</t>
  </si>
  <si>
    <t>Farm Production and Conservation</t>
  </si>
  <si>
    <t>Farm Production and Conservation Business Center</t>
  </si>
  <si>
    <t>32</t>
  </si>
  <si>
    <t>Animal and Plant Health Inspection Service</t>
  </si>
  <si>
    <t>1601</t>
  </si>
  <si>
    <t>Miscellaneous Trust Funds</t>
  </si>
  <si>
    <t>Food Safety and Inspection Service</t>
  </si>
  <si>
    <t>3700</t>
  </si>
  <si>
    <t>554</t>
  </si>
  <si>
    <t>Consumer and occupational health and safety</t>
  </si>
  <si>
    <t>8137</t>
  </si>
  <si>
    <t>Expenses and Refunds, Inspection and Grading of Farm Products</t>
  </si>
  <si>
    <t>2400</t>
  </si>
  <si>
    <t>Agricultural Marketing Service</t>
  </si>
  <si>
    <t>2500</t>
  </si>
  <si>
    <t>Marketing Services</t>
  </si>
  <si>
    <t>2501</t>
  </si>
  <si>
    <t>Payments to States and Possessions</t>
  </si>
  <si>
    <t>5070</t>
  </si>
  <si>
    <t>Perishable Agricultural Commodities Act Fund</t>
  </si>
  <si>
    <t>5209</t>
  </si>
  <si>
    <t>Funds for Strengthening Markets, Income, and Supply (section 32)</t>
  </si>
  <si>
    <t>8015</t>
  </si>
  <si>
    <t>9972</t>
  </si>
  <si>
    <t>47</t>
  </si>
  <si>
    <t>Risk Management Agency</t>
  </si>
  <si>
    <t>2707</t>
  </si>
  <si>
    <t>RMA Salaries and Expenses</t>
  </si>
  <si>
    <t>4085</t>
  </si>
  <si>
    <t>Federal Crop Insurance Corporation Fund</t>
  </si>
  <si>
    <t>49</t>
  </si>
  <si>
    <t>Farm Service Agency</t>
  </si>
  <si>
    <t>0170</t>
  </si>
  <si>
    <t>State Mediation Grants</t>
  </si>
  <si>
    <t>453</t>
  </si>
  <si>
    <t>Disaster relief and insurance</t>
  </si>
  <si>
    <t>1124</t>
  </si>
  <si>
    <t>1140</t>
  </si>
  <si>
    <t>Agricultural Credit Insurance Fund Program Account</t>
  </si>
  <si>
    <t>1144</t>
  </si>
  <si>
    <t>1336</t>
  </si>
  <si>
    <t>Commodity Credit Corporation Export Loans Program Account</t>
  </si>
  <si>
    <t>2701</t>
  </si>
  <si>
    <t>USDA Supplemental Assistance</t>
  </si>
  <si>
    <t>3304</t>
  </si>
  <si>
    <t>Grassroots Source Water Protection Program</t>
  </si>
  <si>
    <t>4336</t>
  </si>
  <si>
    <t>Commodity Credit Corporation Fund</t>
  </si>
  <si>
    <t>5635</t>
  </si>
  <si>
    <t>Pima Agriculture Cotton Trust Fund</t>
  </si>
  <si>
    <t>5636</t>
  </si>
  <si>
    <t>Agriculture Wool Apparel Manufacturers Trust Fund</t>
  </si>
  <si>
    <t>53</t>
  </si>
  <si>
    <t>Natural Resources Conservation Service</t>
  </si>
  <si>
    <t>301</t>
  </si>
  <si>
    <t>Water resources</t>
  </si>
  <si>
    <t>1000</t>
  </si>
  <si>
    <t>Private Lands Conservation Operations</t>
  </si>
  <si>
    <t>1002</t>
  </si>
  <si>
    <t>Watershed Rehabilitation Program</t>
  </si>
  <si>
    <t>1004</t>
  </si>
  <si>
    <t>Farm Security and Rural Investment Programs</t>
  </si>
  <si>
    <t>1005</t>
  </si>
  <si>
    <t>Urban Agriculture and Innovative Production</t>
  </si>
  <si>
    <t>1010</t>
  </si>
  <si>
    <t>1072</t>
  </si>
  <si>
    <t>Watershed and Flood Prevention Operations</t>
  </si>
  <si>
    <t>2086</t>
  </si>
  <si>
    <t>3320</t>
  </si>
  <si>
    <t>Water Bank Program</t>
  </si>
  <si>
    <t>Damage Assessment and Restoration Revolving Fund</t>
  </si>
  <si>
    <t>306</t>
  </si>
  <si>
    <t>Other natural resources</t>
  </si>
  <si>
    <t>55</t>
  </si>
  <si>
    <t>Rural Development</t>
  </si>
  <si>
    <t>0403</t>
  </si>
  <si>
    <t>0404</t>
  </si>
  <si>
    <t>0405</t>
  </si>
  <si>
    <t>Rural Utilities Service</t>
  </si>
  <si>
    <t>1230</t>
  </si>
  <si>
    <t>Rural Electrification and Telecommunications Loans Program Account</t>
  </si>
  <si>
    <t>1232</t>
  </si>
  <si>
    <t>Distance Learning, Telemedicine, and Broadband Program</t>
  </si>
  <si>
    <t>Rural Water and Waste Disposal Program Account</t>
  </si>
  <si>
    <t>2042</t>
  </si>
  <si>
    <t>High Energy Cost Grants</t>
  </si>
  <si>
    <t>3100</t>
  </si>
  <si>
    <t>63</t>
  </si>
  <si>
    <t>Rural Housing Service</t>
  </si>
  <si>
    <t>Rental Assistance Program</t>
  </si>
  <si>
    <t>1951</t>
  </si>
  <si>
    <t>Rural Community Facilities Program Account</t>
  </si>
  <si>
    <t>1953</t>
  </si>
  <si>
    <t>Rural Housing Assistance Grants</t>
  </si>
  <si>
    <t>Mutual and Self-help Housing Grants</t>
  </si>
  <si>
    <t>2080</t>
  </si>
  <si>
    <t>2081</t>
  </si>
  <si>
    <t>Rural Housing Insurance Fund Program Account</t>
  </si>
  <si>
    <t>9912</t>
  </si>
  <si>
    <t>65</t>
  </si>
  <si>
    <t>Rural Business-Cooperative Service</t>
  </si>
  <si>
    <t>0015</t>
  </si>
  <si>
    <t>Healthy Foods Financing Initiative</t>
  </si>
  <si>
    <t>1900</t>
  </si>
  <si>
    <t>Rural Cooperative Development Grants</t>
  </si>
  <si>
    <t>1902</t>
  </si>
  <si>
    <t>Rural Business Program Account</t>
  </si>
  <si>
    <t>1908</t>
  </si>
  <si>
    <t>Rural Energy for America Program</t>
  </si>
  <si>
    <t>1955</t>
  </si>
  <si>
    <t>Rural Microentrepreneur Assistance Program</t>
  </si>
  <si>
    <t>2069</t>
  </si>
  <si>
    <t>Intermediary Relending Program Fund Account</t>
  </si>
  <si>
    <t>3400</t>
  </si>
  <si>
    <t>68</t>
  </si>
  <si>
    <t>Foreign Agricultural Service</t>
  </si>
  <si>
    <t>151</t>
  </si>
  <si>
    <t>International development and humanitarian assistance</t>
  </si>
  <si>
    <t>2278</t>
  </si>
  <si>
    <t>Food for Peace Title II Grants</t>
  </si>
  <si>
    <t>2903</t>
  </si>
  <si>
    <t>McGovern-Dole International Food for Education and Child Nutrition Program</t>
  </si>
  <si>
    <t>3200</t>
  </si>
  <si>
    <t>84</t>
  </si>
  <si>
    <t>Food and Nutrition Service</t>
  </si>
  <si>
    <t>3505</t>
  </si>
  <si>
    <t>Supplemental Nutrition Assistance Program</t>
  </si>
  <si>
    <t>3507</t>
  </si>
  <si>
    <t>Commodity Assistance Program</t>
  </si>
  <si>
    <t>3508</t>
  </si>
  <si>
    <t>Nutrition Programs Administration</t>
  </si>
  <si>
    <t>3510</t>
  </si>
  <si>
    <t>Special Supplemental Nutrition Program for Women, Infants, and Children (WIC)</t>
  </si>
  <si>
    <t>3539</t>
  </si>
  <si>
    <t>Child Nutrition Programs</t>
  </si>
  <si>
    <t>96</t>
  </si>
  <si>
    <t>Forest Service</t>
  </si>
  <si>
    <t>1103</t>
  </si>
  <si>
    <t>Capital Improvement and Maintenance</t>
  </si>
  <si>
    <t>1104</t>
  </si>
  <si>
    <t>Forest and Rangeland Research</t>
  </si>
  <si>
    <t>1105</t>
  </si>
  <si>
    <t>State, Private and Tribal Forestry</t>
  </si>
  <si>
    <t>1106</t>
  </si>
  <si>
    <t>National Forest System</t>
  </si>
  <si>
    <t>1108</t>
  </si>
  <si>
    <t>1115</t>
  </si>
  <si>
    <t>Wildland Fire Management</t>
  </si>
  <si>
    <t>806</t>
  </si>
  <si>
    <t>General purpose fiscal assistance</t>
  </si>
  <si>
    <t>1119</t>
  </si>
  <si>
    <t>Management of National Forest Lands for Subsistence Uses</t>
  </si>
  <si>
    <t>1120</t>
  </si>
  <si>
    <t>1121</t>
  </si>
  <si>
    <t>Wildfire Suppression Operations Reserve Fund</t>
  </si>
  <si>
    <t>1122</t>
  </si>
  <si>
    <t>Forest Service Operations</t>
  </si>
  <si>
    <t>5207</t>
  </si>
  <si>
    <t>Range Betterment Fund</t>
  </si>
  <si>
    <t>5540</t>
  </si>
  <si>
    <t>Stewardship Contracting Product Sales</t>
  </si>
  <si>
    <t>5634</t>
  </si>
  <si>
    <t>Communications Site Administration</t>
  </si>
  <si>
    <t>5716</t>
  </si>
  <si>
    <t>National Parks and Public Land Legacy Restoration Fund</t>
  </si>
  <si>
    <t>401</t>
  </si>
  <si>
    <t>Ground transportation</t>
  </si>
  <si>
    <t>9921</t>
  </si>
  <si>
    <t>Forest Service Permanent Appropriations</t>
  </si>
  <si>
    <t>9923</t>
  </si>
  <si>
    <t>Land Acquisition</t>
  </si>
  <si>
    <t>9974</t>
  </si>
  <si>
    <t>Forest Service Trust Funds</t>
  </si>
  <si>
    <t>006</t>
  </si>
  <si>
    <t>Department of Commerce</t>
  </si>
  <si>
    <t>0120</t>
  </si>
  <si>
    <t>0122</t>
  </si>
  <si>
    <t>HCHB Renovation and Modernization</t>
  </si>
  <si>
    <t>Office of the Inspector General</t>
  </si>
  <si>
    <t>5603</t>
  </si>
  <si>
    <t>Concrete Masonry Products Board</t>
  </si>
  <si>
    <t>8501</t>
  </si>
  <si>
    <t>06</t>
  </si>
  <si>
    <t>Economic Development Administration</t>
  </si>
  <si>
    <t>0125</t>
  </si>
  <si>
    <t>Economic Development Assistance Programs</t>
  </si>
  <si>
    <t>504</t>
  </si>
  <si>
    <t>Training and employment</t>
  </si>
  <si>
    <t>Bureau of the Census</t>
  </si>
  <si>
    <t>0401</t>
  </si>
  <si>
    <t>Current Surveys and Programs</t>
  </si>
  <si>
    <t>0450</t>
  </si>
  <si>
    <t>Periodic Censuses and Programs</t>
  </si>
  <si>
    <t>Bureau of Economic Analysis</t>
  </si>
  <si>
    <t>2100</t>
  </si>
  <si>
    <t>International Trade Administration</t>
  </si>
  <si>
    <t>0124</t>
  </si>
  <si>
    <t>1250</t>
  </si>
  <si>
    <t>Operations and Administration</t>
  </si>
  <si>
    <t>1805</t>
  </si>
  <si>
    <t>Bureau of Industry and Security</t>
  </si>
  <si>
    <t>054</t>
  </si>
  <si>
    <t>Defense-related activities</t>
  </si>
  <si>
    <t>Minority Business Development Agency</t>
  </si>
  <si>
    <t>Minority Business Development</t>
  </si>
  <si>
    <t>National Oceanic and Atmospheric Administration</t>
  </si>
  <si>
    <t>Operations, Research, and Facilities</t>
  </si>
  <si>
    <t>1451</t>
  </si>
  <si>
    <t>Pacific Coastal Salmon Recovery</t>
  </si>
  <si>
    <t>1460</t>
  </si>
  <si>
    <t>Procurement, Acquisition and Construction</t>
  </si>
  <si>
    <t>1465</t>
  </si>
  <si>
    <t>Medicare-Eligible Retiree Health Fund Contribution, NOAA</t>
  </si>
  <si>
    <t>4316</t>
  </si>
  <si>
    <t>5139</t>
  </si>
  <si>
    <t>Promote and Develop Fishery Products and Research Pertaining to American Fisheries</t>
  </si>
  <si>
    <t>5284</t>
  </si>
  <si>
    <t>Limited Access System Administration Fund</t>
  </si>
  <si>
    <t>5362</t>
  </si>
  <si>
    <t>Environmental Improvement and Restoration Fund</t>
  </si>
  <si>
    <t>5583</t>
  </si>
  <si>
    <t>Fisheries Enforcement Asset Forfeiture Fund</t>
  </si>
  <si>
    <t>5584</t>
  </si>
  <si>
    <t>Sanctuaries Enforcement Asset Forfeiture Fund</t>
  </si>
  <si>
    <t>5598</t>
  </si>
  <si>
    <t>North Pacific Fishery Observer Fund</t>
  </si>
  <si>
    <t>51</t>
  </si>
  <si>
    <t>1006</t>
  </si>
  <si>
    <t>1008</t>
  </si>
  <si>
    <t>54</t>
  </si>
  <si>
    <t>National Institute of Standards and Technology</t>
  </si>
  <si>
    <t>Scientific and Technical Research and Services</t>
  </si>
  <si>
    <t>0515</t>
  </si>
  <si>
    <t>Construction of Research Facilities</t>
  </si>
  <si>
    <t>Creating Helpful Incentives to Produce Semiconductors (CHIPS) for America Fund</t>
  </si>
  <si>
    <t>0525</t>
  </si>
  <si>
    <t>Industrial Technology Services</t>
  </si>
  <si>
    <t>National Telecommunications and Information Administration</t>
  </si>
  <si>
    <t>0516</t>
  </si>
  <si>
    <t>0550</t>
  </si>
  <si>
    <t>0551</t>
  </si>
  <si>
    <t>0556</t>
  </si>
  <si>
    <t>0560</t>
  </si>
  <si>
    <t>Broadband Connectivity Fund</t>
  </si>
  <si>
    <t>0561</t>
  </si>
  <si>
    <t>Connecting Minority Communities Fund</t>
  </si>
  <si>
    <t>0562</t>
  </si>
  <si>
    <t>0563</t>
  </si>
  <si>
    <t>Digital Equity</t>
  </si>
  <si>
    <t>0564</t>
  </si>
  <si>
    <t>Middle Mile Deployment</t>
  </si>
  <si>
    <t>2056</t>
  </si>
  <si>
    <t>Facilities Management and Construction</t>
  </si>
  <si>
    <t>007</t>
  </si>
  <si>
    <t>Department of Defense--Military Programs</t>
  </si>
  <si>
    <t>051</t>
  </si>
  <si>
    <t>Department of Defense-Military</t>
  </si>
  <si>
    <t>21</t>
  </si>
  <si>
    <t>17</t>
  </si>
  <si>
    <t>97</t>
  </si>
  <si>
    <t>57</t>
  </si>
  <si>
    <t>National Defense Stockpile Transaction Fund</t>
  </si>
  <si>
    <t>Disposal of Department of Defense Real Property</t>
  </si>
  <si>
    <t>Lease of Department of Defense Real Property</t>
  </si>
  <si>
    <t>Military Personnel</t>
  </si>
  <si>
    <t>0041</t>
  </si>
  <si>
    <t>Concurrent Receipt Accrual Payments to the Military Retirement Fund</t>
  </si>
  <si>
    <t>Medicare-Eligible Retiree Health Fund Contribution, Navy</t>
  </si>
  <si>
    <t>1001</t>
  </si>
  <si>
    <t>Medicare-Eligible Retiree Health Fund Contribution, Marine Corps</t>
  </si>
  <si>
    <t>Medicare-Eligible Retiree Health Fund Contribution, Reserve Personnel, Navy</t>
  </si>
  <si>
    <t>Medicare-Eligible Retiree Health Fund Contribution, Reserve Personnel, Marine Corps</t>
  </si>
  <si>
    <t>Medicare-Eligible Retiree Health Fund Contribution, Army</t>
  </si>
  <si>
    <t>Medicare-Eligible Retiree Health Fund Contribution, Reserve Personnel, Army</t>
  </si>
  <si>
    <t>Medicare-Eligible Retiree Health Fund Contribution, National Guard Personnel, Army</t>
  </si>
  <si>
    <t>1007</t>
  </si>
  <si>
    <t>Medicare-Eligible Retiree Health Fund Contribution, Air Force</t>
  </si>
  <si>
    <t>Medicare-Eligible Retiree Health Fund Contribution, Reserve Personnel, Air Force</t>
  </si>
  <si>
    <t>1009</t>
  </si>
  <si>
    <t>Medicare-Eligible Retiree Health Fund Contribution, National Guard Personnel, Air Force</t>
  </si>
  <si>
    <t>Medicare-Eligible Retiree Health Fund Contribution, Space Force</t>
  </si>
  <si>
    <t>Military Personnel, Marine Corps</t>
  </si>
  <si>
    <t>Reserve Personnel, Marine Corps</t>
  </si>
  <si>
    <t>1405</t>
  </si>
  <si>
    <t>Reserve Personnel, Navy</t>
  </si>
  <si>
    <t>1453</t>
  </si>
  <si>
    <t>Military Personnel, Navy</t>
  </si>
  <si>
    <t>Military Personnel, Army</t>
  </si>
  <si>
    <t>2060</t>
  </si>
  <si>
    <t>National Guard Personnel, Army</t>
  </si>
  <si>
    <t>2070</t>
  </si>
  <si>
    <t>Reserve Personnel, Army</t>
  </si>
  <si>
    <t>3500</t>
  </si>
  <si>
    <t>Military Personnel, Air Force</t>
  </si>
  <si>
    <t>Military Personnel, Space Force</t>
  </si>
  <si>
    <t>Reserve Personnel, Air Force</t>
  </si>
  <si>
    <t>3850</t>
  </si>
  <si>
    <t>National Guard Personnel, Air Force</t>
  </si>
  <si>
    <t>Operation and Maintenance</t>
  </si>
  <si>
    <t>Operation and Maintenance, Defense-wide</t>
  </si>
  <si>
    <t>United States Court of Appeals for the Armed Forces</t>
  </si>
  <si>
    <t>Drug Interdiction and Counter-Drug Activities, Defense</t>
  </si>
  <si>
    <t>0106</t>
  </si>
  <si>
    <t>0111</t>
  </si>
  <si>
    <t>Department of Defense Acquisition Workforce Development Account</t>
  </si>
  <si>
    <t>0116</t>
  </si>
  <si>
    <t>0118</t>
  </si>
  <si>
    <t>Defense Health Program</t>
  </si>
  <si>
    <t>0131</t>
  </si>
  <si>
    <t>0134</t>
  </si>
  <si>
    <t>Cooperative Threat Reduction Account</t>
  </si>
  <si>
    <t>0135</t>
  </si>
  <si>
    <t>0136</t>
  </si>
  <si>
    <t>0810</t>
  </si>
  <si>
    <t>The Department of Defense Environmental Restoration Accounts</t>
  </si>
  <si>
    <t>0811</t>
  </si>
  <si>
    <t>Environmental Restoration, Formerly Used Defense Sites</t>
  </si>
  <si>
    <t>0819</t>
  </si>
  <si>
    <t>Overseas Humanitarian, Disaster, and Civic Aid</t>
  </si>
  <si>
    <t>Operation and Maintenance, Marine Corps</t>
  </si>
  <si>
    <t>1107</t>
  </si>
  <si>
    <t>Operation and Maintenance, Marine Corps Reserve</t>
  </si>
  <si>
    <t>1804</t>
  </si>
  <si>
    <t>Operation and Maintenance, Navy</t>
  </si>
  <si>
    <t>251</t>
  </si>
  <si>
    <t>General science and basic research</t>
  </si>
  <si>
    <t>1806</t>
  </si>
  <si>
    <t>Operation and Maintenance, Navy Reserve</t>
  </si>
  <si>
    <t>Operation and Maintenance, Army</t>
  </si>
  <si>
    <t>2065</t>
  </si>
  <si>
    <t>Operation and Maintenance, Army National Guard</t>
  </si>
  <si>
    <t>501</t>
  </si>
  <si>
    <t>Elementary, secondary, and vocational education</t>
  </si>
  <si>
    <t>Operation and Maintenance, Army Reserve</t>
  </si>
  <si>
    <t>2099</t>
  </si>
  <si>
    <t>Counter-Islamic State of Iraq and Syria Train and Equip Fund</t>
  </si>
  <si>
    <t>Operation and Maintenance, Air Force</t>
  </si>
  <si>
    <t>3410</t>
  </si>
  <si>
    <t>Operation and Maintenance, Space Force</t>
  </si>
  <si>
    <t>3740</t>
  </si>
  <si>
    <t>Operation and Maintenance, Air Force Reserve</t>
  </si>
  <si>
    <t>3840</t>
  </si>
  <si>
    <t>Operation and Maintenance, Air National Guard</t>
  </si>
  <si>
    <t>5188</t>
  </si>
  <si>
    <t>5189</t>
  </si>
  <si>
    <t>9922</t>
  </si>
  <si>
    <t>Miscellaneous Special Funds</t>
  </si>
  <si>
    <t>9927</t>
  </si>
  <si>
    <t>Allied Contributions and Cooperation Account</t>
  </si>
  <si>
    <t>Procurement</t>
  </si>
  <si>
    <t>Procurement, Defense-wide</t>
  </si>
  <si>
    <t>0350</t>
  </si>
  <si>
    <t>0360</t>
  </si>
  <si>
    <t>Defense Production Act Purchases</t>
  </si>
  <si>
    <t>0390</t>
  </si>
  <si>
    <t>Chemical Agents and Munitions Destruction, Defense</t>
  </si>
  <si>
    <t>1109</t>
  </si>
  <si>
    <t>Procurement, Marine Corps</t>
  </si>
  <si>
    <t>1506</t>
  </si>
  <si>
    <t>Aircraft Procurement, Navy</t>
  </si>
  <si>
    <t>1507</t>
  </si>
  <si>
    <t>Weapons Procurement, Navy</t>
  </si>
  <si>
    <t>1508</t>
  </si>
  <si>
    <t>Procurement of Ammunition, Navy and Marine Corps</t>
  </si>
  <si>
    <t>1611</t>
  </si>
  <si>
    <t>Shipbuilding and Conversion, Navy</t>
  </si>
  <si>
    <t>1612</t>
  </si>
  <si>
    <t>1810</t>
  </si>
  <si>
    <t>Other Procurement, Navy</t>
  </si>
  <si>
    <t>2031</t>
  </si>
  <si>
    <t>Aircraft Procurement, Army</t>
  </si>
  <si>
    <t>2032</t>
  </si>
  <si>
    <t>Missile Procurement, Army</t>
  </si>
  <si>
    <t>2033</t>
  </si>
  <si>
    <t>Procurement of Weapons and Tracked Combat Vehicles, Army</t>
  </si>
  <si>
    <t>2034</t>
  </si>
  <si>
    <t>Procurement of Ammunition, Army</t>
  </si>
  <si>
    <t>2035</t>
  </si>
  <si>
    <t>Other Procurement, Army</t>
  </si>
  <si>
    <t>3010</t>
  </si>
  <si>
    <t>Aircraft Procurement, Air Force</t>
  </si>
  <si>
    <t>3011</t>
  </si>
  <si>
    <t>Procurement of Ammunition, Air Force</t>
  </si>
  <si>
    <t>3020</t>
  </si>
  <si>
    <t>Missile Procurement, Air Force</t>
  </si>
  <si>
    <t>3022</t>
  </si>
  <si>
    <t>Procurement, Space Force</t>
  </si>
  <si>
    <t>3080</t>
  </si>
  <si>
    <t>Other Procurement, Air Force</t>
  </si>
  <si>
    <t>Research, Development, Test, and Evaluation</t>
  </si>
  <si>
    <t>Research, Development, Test and Evaluation, Defense-wide</t>
  </si>
  <si>
    <t>Creating Helpful Incentives to Produce Semi-Conductors (CHIPS) for America Defense Fund</t>
  </si>
  <si>
    <t>Operational Test and Evaluation, Defense</t>
  </si>
  <si>
    <t>1319</t>
  </si>
  <si>
    <t>Research, Development, Test and Evaluation, Navy</t>
  </si>
  <si>
    <t>2040</t>
  </si>
  <si>
    <t>Research, Development, Test and Evaluation, Army</t>
  </si>
  <si>
    <t>552</t>
  </si>
  <si>
    <t>Health research and training</t>
  </si>
  <si>
    <t>3600</t>
  </si>
  <si>
    <t>Research, Development, Test and Evaluation, Air Force</t>
  </si>
  <si>
    <t>3620</t>
  </si>
  <si>
    <t>Research, Development, Test, and Evaluation, Space Force</t>
  </si>
  <si>
    <t>5753</t>
  </si>
  <si>
    <t>Contributions for Renewable Energy Impact Assessments and Mitigation, Defense</t>
  </si>
  <si>
    <t>Military Construction</t>
  </si>
  <si>
    <t>0391</t>
  </si>
  <si>
    <t>Military Construction, Defense-wide</t>
  </si>
  <si>
    <t>0512</t>
  </si>
  <si>
    <t>Department of Defense Base Closure Account</t>
  </si>
  <si>
    <t>0803</t>
  </si>
  <si>
    <t>0804</t>
  </si>
  <si>
    <t>North Atlantic Treaty Organization Security Investment Program</t>
  </si>
  <si>
    <t>1205</t>
  </si>
  <si>
    <t>Military Construction, Navy and Marine Corps</t>
  </si>
  <si>
    <t>1235</t>
  </si>
  <si>
    <t>Military Construction, Navy Reserve</t>
  </si>
  <si>
    <t>Military Construction, Army</t>
  </si>
  <si>
    <t>2085</t>
  </si>
  <si>
    <t>Military Construction, Army National Guard</t>
  </si>
  <si>
    <t>Military Construction, Army Reserve</t>
  </si>
  <si>
    <t>3300</t>
  </si>
  <si>
    <t>Military Construction, Air Force</t>
  </si>
  <si>
    <t>3730</t>
  </si>
  <si>
    <t>Military Construction, Air Force Reserve</t>
  </si>
  <si>
    <t>3830</t>
  </si>
  <si>
    <t>Military Construction, Air National Guard</t>
  </si>
  <si>
    <t>Family Housing</t>
  </si>
  <si>
    <t>0702</t>
  </si>
  <si>
    <t>0720</t>
  </si>
  <si>
    <t>Family Housing Construction, Army</t>
  </si>
  <si>
    <t>0725</t>
  </si>
  <si>
    <t>Family Housing Operation and Maintenance, Army</t>
  </si>
  <si>
    <t>0730</t>
  </si>
  <si>
    <t>Family Housing Construction, Navy and Marine Corps</t>
  </si>
  <si>
    <t>0735</t>
  </si>
  <si>
    <t>Family Housing Operation and Maintenance, Navy and Marine Corps</t>
  </si>
  <si>
    <t>0740</t>
  </si>
  <si>
    <t>Family Housing Construction, Air Force</t>
  </si>
  <si>
    <t>0745</t>
  </si>
  <si>
    <t>Family Housing Operation and Maintenance, Air Force</t>
  </si>
  <si>
    <t>0760</t>
  </si>
  <si>
    <t>0765</t>
  </si>
  <si>
    <t>Family Housing Operation and Maintenance, Defense-wide</t>
  </si>
  <si>
    <t>0834</t>
  </si>
  <si>
    <t>Department of Defense Family Housing Improvement Fund</t>
  </si>
  <si>
    <t>Revolving and Management Funds</t>
  </si>
  <si>
    <t>4555</t>
  </si>
  <si>
    <t>493001</t>
  </si>
  <si>
    <t>Working Capital Fund, Army</t>
  </si>
  <si>
    <t>493002</t>
  </si>
  <si>
    <t>Working Capital Fund, Navy</t>
  </si>
  <si>
    <t>493003</t>
  </si>
  <si>
    <t>Working Capital Fund, Air Force</t>
  </si>
  <si>
    <t>493004</t>
  </si>
  <si>
    <t>Working Capital Fund, Defense Commissary Agency</t>
  </si>
  <si>
    <t>493005</t>
  </si>
  <si>
    <t>Working Capital Fund, Defense-wide</t>
  </si>
  <si>
    <t>Allowances</t>
  </si>
  <si>
    <t>Trust Funds</t>
  </si>
  <si>
    <t>8163</t>
  </si>
  <si>
    <t>Department of Defense General Gift Fund</t>
  </si>
  <si>
    <t>8165</t>
  </si>
  <si>
    <t>Foreign National Employees Separation Pay</t>
  </si>
  <si>
    <t>8335</t>
  </si>
  <si>
    <t>Voluntary Separation Incentive Fund</t>
  </si>
  <si>
    <t>8337</t>
  </si>
  <si>
    <t>Host Nation Support Fund for Relocation</t>
  </si>
  <si>
    <t>Other DOD Trust Funds</t>
  </si>
  <si>
    <t>9981</t>
  </si>
  <si>
    <t>009</t>
  </si>
  <si>
    <t>Department of Health and Human Services</t>
  </si>
  <si>
    <t>75</t>
  </si>
  <si>
    <t>701</t>
  </si>
  <si>
    <t>Income security for veterans</t>
  </si>
  <si>
    <t>609</t>
  </si>
  <si>
    <t>Other income security</t>
  </si>
  <si>
    <t>651</t>
  </si>
  <si>
    <t>Social security</t>
  </si>
  <si>
    <t>Food and Drug Administration</t>
  </si>
  <si>
    <t>0148</t>
  </si>
  <si>
    <t>Payment to the FDA Innovation Account, CURES Act</t>
  </si>
  <si>
    <t>Health Resources and Services Administration</t>
  </si>
  <si>
    <t>0320</t>
  </si>
  <si>
    <t>0321</t>
  </si>
  <si>
    <t>Maternal, Infant, and Early Childhood Home Visiting Programs</t>
  </si>
  <si>
    <t>502</t>
  </si>
  <si>
    <t>Higher education</t>
  </si>
  <si>
    <t>0343</t>
  </si>
  <si>
    <t>Covered Countermeasure Process Fund</t>
  </si>
  <si>
    <t>Health Resources and Services</t>
  </si>
  <si>
    <t>8175</t>
  </si>
  <si>
    <t>Vaccine Injury Compensation Program Trust Fund</t>
  </si>
  <si>
    <t>Indian Health Service</t>
  </si>
  <si>
    <t>Payments for Tribal Leases</t>
  </si>
  <si>
    <t>0344</t>
  </si>
  <si>
    <t>Contract Support Costs</t>
  </si>
  <si>
    <t>Indian Health Services</t>
  </si>
  <si>
    <t>Indian Health Facilities</t>
  </si>
  <si>
    <t>Centers for Disease Control and Prevention</t>
  </si>
  <si>
    <t>0943</t>
  </si>
  <si>
    <t>CDC-wide Activities and Program Support</t>
  </si>
  <si>
    <t>053</t>
  </si>
  <si>
    <t>Atomic energy defense activities</t>
  </si>
  <si>
    <t>0944</t>
  </si>
  <si>
    <t>Agency for Toxic Substances and Disease Registry, Toxic Substances and Environmental Public Health</t>
  </si>
  <si>
    <t>0945</t>
  </si>
  <si>
    <t>Infectious Diseases Rapid Response Reserve Fund</t>
  </si>
  <si>
    <t>0946</t>
  </si>
  <si>
    <t>World Trade Center Health Program Fund</t>
  </si>
  <si>
    <t>0960</t>
  </si>
  <si>
    <t>National Institutes of Health</t>
  </si>
  <si>
    <t>0147</t>
  </si>
  <si>
    <t>Payment to the NIH Innovation Account, CURES Act</t>
  </si>
  <si>
    <t>0837</t>
  </si>
  <si>
    <t>Advanced Research Projects Agency for Health, NIH</t>
  </si>
  <si>
    <t>5628</t>
  </si>
  <si>
    <t>NIH Innovation, Cures Act</t>
  </si>
  <si>
    <t>Substance use And Mental Health Services Administration</t>
  </si>
  <si>
    <t>1362</t>
  </si>
  <si>
    <t>Substance Use And Mental Health Services Administration</t>
  </si>
  <si>
    <t>33</t>
  </si>
  <si>
    <t>Agency for Healthcare Research and Quality</t>
  </si>
  <si>
    <t>Healthcare Research and Quality</t>
  </si>
  <si>
    <t>38</t>
  </si>
  <si>
    <t>Centers for Medicare and Medicaid Services</t>
  </si>
  <si>
    <t>0112</t>
  </si>
  <si>
    <t>Cost-sharing Reductions</t>
  </si>
  <si>
    <t>0511</t>
  </si>
  <si>
    <t>Program Management</t>
  </si>
  <si>
    <t>Grants to States for Medicaid</t>
  </si>
  <si>
    <t>Children's Health Insurance Fund</t>
  </si>
  <si>
    <t>State Grants and Demonstrations</t>
  </si>
  <si>
    <t>0521</t>
  </si>
  <si>
    <t>Mental Health Parity Enforcement Grants</t>
  </si>
  <si>
    <t>0522</t>
  </si>
  <si>
    <t>0580</t>
  </si>
  <si>
    <t>Payments to Health Care Trust Funds</t>
  </si>
  <si>
    <t>5551</t>
  </si>
  <si>
    <t>Child Enrollment Contingency Fund</t>
  </si>
  <si>
    <t>5733</t>
  </si>
  <si>
    <t>Risk Adjustment Program Payments</t>
  </si>
  <si>
    <t>8004</t>
  </si>
  <si>
    <t>Federal Supplementary Medical Insurance Trust Fund</t>
  </si>
  <si>
    <t>8005</t>
  </si>
  <si>
    <t>Federal Hospital Insurance Trust Fund</t>
  </si>
  <si>
    <t>8308</t>
  </si>
  <si>
    <t>Medicare Prescription Drug Account, Federal Supplementary Insurance Trust Fund</t>
  </si>
  <si>
    <t>8393</t>
  </si>
  <si>
    <t>Health Care Fraud and Abuse Control Account</t>
  </si>
  <si>
    <t>70</t>
  </si>
  <si>
    <t>Administration for Children and Families</t>
  </si>
  <si>
    <t>Payments to States for Child Support Enforcement and Family Support Programs</t>
  </si>
  <si>
    <t>Low Income Home Energy Assistance</t>
  </si>
  <si>
    <t>1503</t>
  </si>
  <si>
    <t>Refugee and Entrant Assistance</t>
  </si>
  <si>
    <t>Universal Preschool</t>
  </si>
  <si>
    <t>506</t>
  </si>
  <si>
    <t>Social services</t>
  </si>
  <si>
    <t>1512</t>
  </si>
  <si>
    <t>Promoting Safe and Stable Families</t>
  </si>
  <si>
    <t>1513</t>
  </si>
  <si>
    <t>Affordable Child Care for America</t>
  </si>
  <si>
    <t>1515</t>
  </si>
  <si>
    <t>Payments to States for the Child Care and Development Block Grant</t>
  </si>
  <si>
    <t>1522</t>
  </si>
  <si>
    <t>Contingency Fund</t>
  </si>
  <si>
    <t>1534</t>
  </si>
  <si>
    <t>Social Services Block Grant</t>
  </si>
  <si>
    <t>1536</t>
  </si>
  <si>
    <t>Children and Families Services Programs</t>
  </si>
  <si>
    <t>1545</t>
  </si>
  <si>
    <t>Payments for Foster Care and Permanency</t>
  </si>
  <si>
    <t>Child Care Entitlement to States</t>
  </si>
  <si>
    <t>1552</t>
  </si>
  <si>
    <t>Temporary Assistance for Needy Families</t>
  </si>
  <si>
    <t>1553</t>
  </si>
  <si>
    <t>Children's Research and Technical Assistance</t>
  </si>
  <si>
    <t>754</t>
  </si>
  <si>
    <t>Criminal justice assistance</t>
  </si>
  <si>
    <t>Administration for Community Living</t>
  </si>
  <si>
    <t>0142</t>
  </si>
  <si>
    <t>Aging and Disability Services Programs</t>
  </si>
  <si>
    <t>76</t>
  </si>
  <si>
    <t>Administration for Strategic Preparedness and Response</t>
  </si>
  <si>
    <t>90</t>
  </si>
  <si>
    <t>Customer Experience</t>
  </si>
  <si>
    <t>National Hepatitis C Elimination Program</t>
  </si>
  <si>
    <t>0119</t>
  </si>
  <si>
    <t>No Surprises Implementation Fund</t>
  </si>
  <si>
    <t>Office for Civil Rights</t>
  </si>
  <si>
    <t>Mental Health Transformation Fund</t>
  </si>
  <si>
    <t>0139</t>
  </si>
  <si>
    <t>Public Health and Social Services Emergency Fund</t>
  </si>
  <si>
    <t>0150</t>
  </si>
  <si>
    <t>0151</t>
  </si>
  <si>
    <t>PrEP Delivery Program to End the HIV Epidemic in the United States</t>
  </si>
  <si>
    <t>General Departmental Management</t>
  </si>
  <si>
    <t>91</t>
  </si>
  <si>
    <t>Program Support Center</t>
  </si>
  <si>
    <t>HHS Accrual Contribution to the Uniformed Services Retiree Health Care Fund</t>
  </si>
  <si>
    <t>0379</t>
  </si>
  <si>
    <t>Retirement Pay and Medical Benefits for Commissioned Officers</t>
  </si>
  <si>
    <t>92</t>
  </si>
  <si>
    <t>9304</t>
  </si>
  <si>
    <t>Modernize Behavioral Health Providers' Health IT</t>
  </si>
  <si>
    <t>010</t>
  </si>
  <si>
    <t>Department of the Interior</t>
  </si>
  <si>
    <t>National Wildlife Refuge Fund</t>
  </si>
  <si>
    <t>Leases of Lands Acquired for Flood Control, Navigation, and Allied Purposes</t>
  </si>
  <si>
    <t>Reclamation Water Settlements Fund</t>
  </si>
  <si>
    <t>Bureau of Land Management</t>
  </si>
  <si>
    <t>Management of Lands and Resources</t>
  </si>
  <si>
    <t>Construction</t>
  </si>
  <si>
    <t>1116</t>
  </si>
  <si>
    <t>Oregon and California Grant Lands</t>
  </si>
  <si>
    <t>5017</t>
  </si>
  <si>
    <t>Service Charges, Deposits, and Forfeitures</t>
  </si>
  <si>
    <t>5033</t>
  </si>
  <si>
    <t>5132</t>
  </si>
  <si>
    <t>Range Improvements</t>
  </si>
  <si>
    <t>Miscellaneous Permanent Payment Accounts</t>
  </si>
  <si>
    <t>9926</t>
  </si>
  <si>
    <t>Permanent Operating Funds</t>
  </si>
  <si>
    <t>Bureau of Ocean Energy Management</t>
  </si>
  <si>
    <t>1917</t>
  </si>
  <si>
    <t>Ocean Energy Management</t>
  </si>
  <si>
    <t>Office of Surface Mining Reclamation and Enforcement</t>
  </si>
  <si>
    <t>Regulation and Technology</t>
  </si>
  <si>
    <t>1803</t>
  </si>
  <si>
    <t>Payments to States in Lieu of Coal Fee Receipts</t>
  </si>
  <si>
    <t>Supplemental Payments to UMWA Plans</t>
  </si>
  <si>
    <t>601</t>
  </si>
  <si>
    <t>General retirement and disability insurance (excluding social se</t>
  </si>
  <si>
    <t>5015</t>
  </si>
  <si>
    <t>Abandoned Mine Reclamation Fund</t>
  </si>
  <si>
    <t>Bureau of Reclamation</t>
  </si>
  <si>
    <t>0680</t>
  </si>
  <si>
    <t>Water and Related Resources</t>
  </si>
  <si>
    <t>0687</t>
  </si>
  <si>
    <t>California Bay-Delta Restoration</t>
  </si>
  <si>
    <t>4079</t>
  </si>
  <si>
    <t>Lower Colorado River Basin Development Fund</t>
  </si>
  <si>
    <t>4081</t>
  </si>
  <si>
    <t>Upper Colorado River Basin Fund</t>
  </si>
  <si>
    <t>5065</t>
  </si>
  <si>
    <t>Policy and Administration</t>
  </si>
  <si>
    <t>5173</t>
  </si>
  <si>
    <t>Central Valley Project Restoration Fund</t>
  </si>
  <si>
    <t>5537</t>
  </si>
  <si>
    <t>San Joaquin Restoration Fund</t>
  </si>
  <si>
    <t>5593</t>
  </si>
  <si>
    <t>5624</t>
  </si>
  <si>
    <t>Aging Infrastructure Account</t>
  </si>
  <si>
    <t>5656</t>
  </si>
  <si>
    <t>Colorado River Dam Fund, Boulder Canyon Project</t>
  </si>
  <si>
    <t>8070</t>
  </si>
  <si>
    <t>Reclamation Trust Funds</t>
  </si>
  <si>
    <t>Central Utah Project</t>
  </si>
  <si>
    <t>0787</t>
  </si>
  <si>
    <t>Central Utah Project Completion Account</t>
  </si>
  <si>
    <t>5174</t>
  </si>
  <si>
    <t>Utah Reclamation Mitigation and Conservation Account</t>
  </si>
  <si>
    <t>United States Geological Survey</t>
  </si>
  <si>
    <t>Surveys, Investigations, and Research</t>
  </si>
  <si>
    <t>0805</t>
  </si>
  <si>
    <t>8562</t>
  </si>
  <si>
    <t>Contributed Funds</t>
  </si>
  <si>
    <t>United States Fish and Wildlife Service</t>
  </si>
  <si>
    <t>Resource Management</t>
  </si>
  <si>
    <t>1618</t>
  </si>
  <si>
    <t>1652</t>
  </si>
  <si>
    <t>Multinational Species Conservation Fund</t>
  </si>
  <si>
    <t>1696</t>
  </si>
  <si>
    <t>Neotropical Migratory Bird Conservation</t>
  </si>
  <si>
    <t>5020</t>
  </si>
  <si>
    <t>5029</t>
  </si>
  <si>
    <t>Federal Aid in Wildlife Restoration</t>
  </si>
  <si>
    <t>5091</t>
  </si>
  <si>
    <t>5137</t>
  </si>
  <si>
    <t>Migratory Bird Conservation Account</t>
  </si>
  <si>
    <t>5143</t>
  </si>
  <si>
    <t>Cooperative Endangered Species Conservation Fund</t>
  </si>
  <si>
    <t>5241</t>
  </si>
  <si>
    <t>North American Wetlands Conservation Fund</t>
  </si>
  <si>
    <t>5252</t>
  </si>
  <si>
    <t>Recreation Enhancement Fee Program, FWS</t>
  </si>
  <si>
    <t>5474</t>
  </si>
  <si>
    <t>State Wildlife Grants</t>
  </si>
  <si>
    <t>8151</t>
  </si>
  <si>
    <t>Sport Fish Restoration</t>
  </si>
  <si>
    <t>8216</t>
  </si>
  <si>
    <t>Miscellaneous Permanent Appropriations</t>
  </si>
  <si>
    <t>22</t>
  </si>
  <si>
    <t>Bureau of Safety and Environmental Enforcement</t>
  </si>
  <si>
    <t>Offshore Safety and Environmental Enforcement</t>
  </si>
  <si>
    <t>Oil Spill Research</t>
  </si>
  <si>
    <t>8370</t>
  </si>
  <si>
    <t>24</t>
  </si>
  <si>
    <t>National Park Service</t>
  </si>
  <si>
    <t>1031</t>
  </si>
  <si>
    <t>1036</t>
  </si>
  <si>
    <t>Operation of the National Park System</t>
  </si>
  <si>
    <t>1037</t>
  </si>
  <si>
    <t>1039</t>
  </si>
  <si>
    <t>Construction (and Major Maintenance)</t>
  </si>
  <si>
    <t>1042</t>
  </si>
  <si>
    <t>National Recreation and Preservation</t>
  </si>
  <si>
    <t>2645</t>
  </si>
  <si>
    <t>Centennial Challenge</t>
  </si>
  <si>
    <t>5035</t>
  </si>
  <si>
    <t>Land Acquisition and State Assistance</t>
  </si>
  <si>
    <t>5140</t>
  </si>
  <si>
    <t>Historic Preservation Fund</t>
  </si>
  <si>
    <t>9924</t>
  </si>
  <si>
    <t>Other Permanent Appropriations</t>
  </si>
  <si>
    <t>9928</t>
  </si>
  <si>
    <t>Recreation Fee Permanent Appropriations</t>
  </si>
  <si>
    <t>Bureau of Indian Affairs</t>
  </si>
  <si>
    <t>Operation of Indian Programs</t>
  </si>
  <si>
    <t>2103</t>
  </si>
  <si>
    <t>Indian Land Consolidation</t>
  </si>
  <si>
    <t>2204</t>
  </si>
  <si>
    <t>White Earth Settlement Fund</t>
  </si>
  <si>
    <t>2240</t>
  </si>
  <si>
    <t>2301</t>
  </si>
  <si>
    <t>2303</t>
  </si>
  <si>
    <t>Indian Land and Water Claim Settlements and Miscellaneous Payments to Indians</t>
  </si>
  <si>
    <t>2628</t>
  </si>
  <si>
    <t>Indian Guaranteed Loan Program Account</t>
  </si>
  <si>
    <t>2699</t>
  </si>
  <si>
    <t>Indian Water Rights Settlement Completion Fund</t>
  </si>
  <si>
    <t>5051</t>
  </si>
  <si>
    <t>Operation and Maintenance of Quarters</t>
  </si>
  <si>
    <t>5740</t>
  </si>
  <si>
    <t>Selis-Qlispe Ksanka Settlement Trust Fund</t>
  </si>
  <si>
    <t>8361</t>
  </si>
  <si>
    <t>9925</t>
  </si>
  <si>
    <t>77</t>
  </si>
  <si>
    <t>Bureau of Indian Education</t>
  </si>
  <si>
    <t>2105</t>
  </si>
  <si>
    <t>Education Construction</t>
  </si>
  <si>
    <t>2106</t>
  </si>
  <si>
    <t>Operation of Indian Education Programs</t>
  </si>
  <si>
    <t>78</t>
  </si>
  <si>
    <t>Bureau of Trust Funds Administration</t>
  </si>
  <si>
    <t>Federal Trust Programs</t>
  </si>
  <si>
    <t>5265</t>
  </si>
  <si>
    <t>Tribal Special Fund</t>
  </si>
  <si>
    <t>8030</t>
  </si>
  <si>
    <t>Tribal Trust Fund</t>
  </si>
  <si>
    <t>Departmental Offices</t>
  </si>
  <si>
    <t>5003</t>
  </si>
  <si>
    <t>Mineral Leasing and Associated Payments</t>
  </si>
  <si>
    <t>5045</t>
  </si>
  <si>
    <t>National Petroleum Reserve, Alaska</t>
  </si>
  <si>
    <t>5243</t>
  </si>
  <si>
    <t>National Forests Fund, Payment to States</t>
  </si>
  <si>
    <t>5248</t>
  </si>
  <si>
    <t>5488</t>
  </si>
  <si>
    <t>Payment to Alaska, Arctic National Wildlife Refuge</t>
  </si>
  <si>
    <t>5535</t>
  </si>
  <si>
    <t>States Share from Certain Gulf of Mexico Leases</t>
  </si>
  <si>
    <t>5574</t>
  </si>
  <si>
    <t>Geothermal Lease Revenues, Payment to Counties</t>
  </si>
  <si>
    <t>85</t>
  </si>
  <si>
    <t>Insular Affairs</t>
  </si>
  <si>
    <t>0412</t>
  </si>
  <si>
    <t>Assistance to Territories</t>
  </si>
  <si>
    <t>0414</t>
  </si>
  <si>
    <t>0415</t>
  </si>
  <si>
    <t>Compact of Free Association</t>
  </si>
  <si>
    <t>0418</t>
  </si>
  <si>
    <t>Payments to the United States Territories, Fiscal Assistance</t>
  </si>
  <si>
    <t>86</t>
  </si>
  <si>
    <t>Office of the Solicitor</t>
  </si>
  <si>
    <t>88</t>
  </si>
  <si>
    <t>National Indian Gaming Commission</t>
  </si>
  <si>
    <t>5141</t>
  </si>
  <si>
    <t>National Indian Gaming Commission, Gaming Activity Fees</t>
  </si>
  <si>
    <t>Department-Wide Programs</t>
  </si>
  <si>
    <t>1113</t>
  </si>
  <si>
    <t>Office of Natural Resources Revenue</t>
  </si>
  <si>
    <t>1114</t>
  </si>
  <si>
    <t>Payments in Lieu of Taxes</t>
  </si>
  <si>
    <t>Central Hazardous Materials Fund</t>
  </si>
  <si>
    <t>1125</t>
  </si>
  <si>
    <t>Natural Resource Damage Assessment Fund</t>
  </si>
  <si>
    <t>2641</t>
  </si>
  <si>
    <t>Energy Community Revitalization Program</t>
  </si>
  <si>
    <t>4523</t>
  </si>
  <si>
    <t>5715</t>
  </si>
  <si>
    <t>011</t>
  </si>
  <si>
    <t>Department of Justice</t>
  </si>
  <si>
    <t>Justice Operations, Management, and Accountability</t>
  </si>
  <si>
    <t>Justice Information Sharing Technology</t>
  </si>
  <si>
    <t>0328</t>
  </si>
  <si>
    <t>0332</t>
  </si>
  <si>
    <t>0339</t>
  </si>
  <si>
    <t>Executive Office for Immigration Review</t>
  </si>
  <si>
    <t>United States Parole Commission</t>
  </si>
  <si>
    <t>1061</t>
  </si>
  <si>
    <t>Legal Activities and U.S. Marshals</t>
  </si>
  <si>
    <t>Salaries and Expenses, Foreign Claims Settlement Commission</t>
  </si>
  <si>
    <t>Salaries and Expenses, General Legal Activities</t>
  </si>
  <si>
    <t>Victims Compensation Fund</t>
  </si>
  <si>
    <t>0311</t>
  </si>
  <si>
    <t>Fees and Expenses of Witnesses</t>
  </si>
  <si>
    <t>0319</t>
  </si>
  <si>
    <t>0322</t>
  </si>
  <si>
    <t>Salaries and Expenses, United States Attorneys</t>
  </si>
  <si>
    <t>0324</t>
  </si>
  <si>
    <t>Salaries and Expenses, United States Marshals Service</t>
  </si>
  <si>
    <t>0327</t>
  </si>
  <si>
    <t>Independent Counsel</t>
  </si>
  <si>
    <t>Office for Access to Justice</t>
  </si>
  <si>
    <t>0426</t>
  </si>
  <si>
    <t>Violent Crime Reduction and Prevention Fund</t>
  </si>
  <si>
    <t>Salaries and Expenses, Community Relations Service</t>
  </si>
  <si>
    <t>1020</t>
  </si>
  <si>
    <t>Federal Prisoner Detention</t>
  </si>
  <si>
    <t>5042</t>
  </si>
  <si>
    <t>Assets Forfeiture Fund</t>
  </si>
  <si>
    <t>5073</t>
  </si>
  <si>
    <t>United States Trustee System Fund</t>
  </si>
  <si>
    <t>5608</t>
  </si>
  <si>
    <t>United States Victims of State Sponsored Terrorism Fund</t>
  </si>
  <si>
    <t>Interagency Law Enforcement</t>
  </si>
  <si>
    <t>0323</t>
  </si>
  <si>
    <t>Organized Crime and Drug Enforcement Task Forces</t>
  </si>
  <si>
    <t>National Security Division</t>
  </si>
  <si>
    <t>Federal Bureau of Investigation</t>
  </si>
  <si>
    <t>0204</t>
  </si>
  <si>
    <t>Drug Enforcement Administration</t>
  </si>
  <si>
    <t>5131</t>
  </si>
  <si>
    <t>Diversion Control Fee Account</t>
  </si>
  <si>
    <t>Bureau of Alcohol, Tobacco, Firearms, and Explosives</t>
  </si>
  <si>
    <t>Federal Prison System</t>
  </si>
  <si>
    <t>753</t>
  </si>
  <si>
    <t>Federal correctional activities</t>
  </si>
  <si>
    <t>1060</t>
  </si>
  <si>
    <t>4500</t>
  </si>
  <si>
    <t>Federal Prison Industries, Incorporated</t>
  </si>
  <si>
    <t>State, Local, and Tribal Justice Assistance</t>
  </si>
  <si>
    <t>Research, Evaluation, and Statistics</t>
  </si>
  <si>
    <t>Public Safety Officer Benefits</t>
  </si>
  <si>
    <t>State and Local Law Enforcement Assistance</t>
  </si>
  <si>
    <t>Juvenile Justice Programs</t>
  </si>
  <si>
    <t>0406</t>
  </si>
  <si>
    <t>Community Oriented Policing Services</t>
  </si>
  <si>
    <t>0409</t>
  </si>
  <si>
    <t>Violence against Women Prevention and Prosecution Programs</t>
  </si>
  <si>
    <t>0424</t>
  </si>
  <si>
    <t>Gun Crime Prevention Strategic Fund</t>
  </si>
  <si>
    <t>5041</t>
  </si>
  <si>
    <t>Crime Victims Fund</t>
  </si>
  <si>
    <t>5606</t>
  </si>
  <si>
    <t>Domestic Trafficking Victims' Fund</t>
  </si>
  <si>
    <t>012</t>
  </si>
  <si>
    <t>Department of Labor</t>
  </si>
  <si>
    <t>603</t>
  </si>
  <si>
    <t>Unemployment compensation</t>
  </si>
  <si>
    <t>505</t>
  </si>
  <si>
    <t>Other labor services</t>
  </si>
  <si>
    <t>Employment and Training Administration</t>
  </si>
  <si>
    <t>Program Administration</t>
  </si>
  <si>
    <t>0173</t>
  </si>
  <si>
    <t>Training and Employment Services</t>
  </si>
  <si>
    <t>Community Service Employment for Older Americans</t>
  </si>
  <si>
    <t>0179</t>
  </si>
  <si>
    <t>State Unemployment Insurance and Employment Service Operations</t>
  </si>
  <si>
    <t>Job Corps</t>
  </si>
  <si>
    <t>0326</t>
  </si>
  <si>
    <t>Federal Unemployment Benefits and Allowances</t>
  </si>
  <si>
    <t>1800</t>
  </si>
  <si>
    <t>5507</t>
  </si>
  <si>
    <t>Foreign Labor Certification Processing</t>
  </si>
  <si>
    <t>8042</t>
  </si>
  <si>
    <t>Unemployment Trust Fund</t>
  </si>
  <si>
    <t>Veterans' Employment and Training Service</t>
  </si>
  <si>
    <t>0164</t>
  </si>
  <si>
    <t>Veterans Employment and Training</t>
  </si>
  <si>
    <t>702</t>
  </si>
  <si>
    <t>Veterans education, training, and rehabilitation</t>
  </si>
  <si>
    <t>Employee Benefits Security Administration</t>
  </si>
  <si>
    <t>Pension Benefit Guaranty Corporation</t>
  </si>
  <si>
    <t>4204</t>
  </si>
  <si>
    <t>Pension Benefit Guaranty Corporation Fund</t>
  </si>
  <si>
    <t>Office of Workers' Compensation Programs</t>
  </si>
  <si>
    <t>0163</t>
  </si>
  <si>
    <t>0169</t>
  </si>
  <si>
    <t>Special Benefits for Disabled Coal Miners</t>
  </si>
  <si>
    <t>1521</t>
  </si>
  <si>
    <t>Special Benefits</t>
  </si>
  <si>
    <t>1523</t>
  </si>
  <si>
    <t>Energy Employees Occupational Illness Compensation Fund</t>
  </si>
  <si>
    <t>1524</t>
  </si>
  <si>
    <t>Administrative Expenses, Energy Employees Occupational Illness Compensation Fund</t>
  </si>
  <si>
    <t>5155</t>
  </si>
  <si>
    <t>Panama Canal Commission Compensation Fund</t>
  </si>
  <si>
    <t>8144</t>
  </si>
  <si>
    <t>Black Lung Disability Trust Fund</t>
  </si>
  <si>
    <t>Special Workers' Compensation Expenses</t>
  </si>
  <si>
    <t>Wage and Hour Division</t>
  </si>
  <si>
    <t>5393</t>
  </si>
  <si>
    <t>H-1 B and L Fraud Prevention and Detection</t>
  </si>
  <si>
    <t>Occupational Safety and Health Administration</t>
  </si>
  <si>
    <t>Mine Safety and Health Administration</t>
  </si>
  <si>
    <t>Bureau of Labor Statistics</t>
  </si>
  <si>
    <t>Office of Federal Contract Compliance Programs</t>
  </si>
  <si>
    <t>Office of Labor Management Standards</t>
  </si>
  <si>
    <t>0162</t>
  </si>
  <si>
    <t>IT Modernization</t>
  </si>
  <si>
    <t>99</t>
  </si>
  <si>
    <t>0165</t>
  </si>
  <si>
    <t>Office of Disability Employment Policy</t>
  </si>
  <si>
    <t>0166</t>
  </si>
  <si>
    <t>014</t>
  </si>
  <si>
    <t>Department of State</t>
  </si>
  <si>
    <t>Administration of Foreign Affairs</t>
  </si>
  <si>
    <t>94</t>
  </si>
  <si>
    <t>Diplomatic Programs</t>
  </si>
  <si>
    <t>Capital Investment Fund</t>
  </si>
  <si>
    <t>0209</t>
  </si>
  <si>
    <t>Educational and Cultural Exchange Programs</t>
  </si>
  <si>
    <t>0301</t>
  </si>
  <si>
    <t>Protection of Foreign Missions and Officials</t>
  </si>
  <si>
    <t>Emergencies in the Diplomatic and Consular Service</t>
  </si>
  <si>
    <t>0523</t>
  </si>
  <si>
    <t>Payment to the American Institute in Taiwan</t>
  </si>
  <si>
    <t>0529</t>
  </si>
  <si>
    <t>0535</t>
  </si>
  <si>
    <t>Embassy Security, Construction, and Maintenance</t>
  </si>
  <si>
    <t>0540</t>
  </si>
  <si>
    <t>Payment to Foreign Service Retirement and Disability Fund</t>
  </si>
  <si>
    <t>0545</t>
  </si>
  <si>
    <t>Representation Expenses</t>
  </si>
  <si>
    <t>Repatriation Loans Program Account</t>
  </si>
  <si>
    <t>5497</t>
  </si>
  <si>
    <t>Foreign Service National Defined Contributions Retirement Fund</t>
  </si>
  <si>
    <t>5515</t>
  </si>
  <si>
    <t>H&amp;L Fraud Prevention and Detection Fee</t>
  </si>
  <si>
    <t>5713</t>
  </si>
  <si>
    <t>Consular and Border Security Programs</t>
  </si>
  <si>
    <t>8186</t>
  </si>
  <si>
    <t>Foreign Service Retirement and Disability Fund</t>
  </si>
  <si>
    <t>8340</t>
  </si>
  <si>
    <t>International Organizations and Conferences</t>
  </si>
  <si>
    <t>Contributions for International Peacekeeping Activities</t>
  </si>
  <si>
    <t>1126</t>
  </si>
  <si>
    <t>Contributions to International Organizations</t>
  </si>
  <si>
    <t>International Commissions</t>
  </si>
  <si>
    <t>1069</t>
  </si>
  <si>
    <t>Salaries and Expenses, IBWC</t>
  </si>
  <si>
    <t>1078</t>
  </si>
  <si>
    <t>Construction, IBWC</t>
  </si>
  <si>
    <t>1082</t>
  </si>
  <si>
    <t>American Sections, International Commissions</t>
  </si>
  <si>
    <t>1087</t>
  </si>
  <si>
    <t>International Fisheries Commissions</t>
  </si>
  <si>
    <t>Other</t>
  </si>
  <si>
    <t>0040</t>
  </si>
  <si>
    <t>United States Emergency Refugee and Migration Assistance Fund</t>
  </si>
  <si>
    <t>152</t>
  </si>
  <si>
    <t>International security assistance</t>
  </si>
  <si>
    <t>East-West Center</t>
  </si>
  <si>
    <t>0205</t>
  </si>
  <si>
    <t>0210</t>
  </si>
  <si>
    <t>National Endowment for Democracy</t>
  </si>
  <si>
    <t>Payment to the Asia Foundation</t>
  </si>
  <si>
    <t>1015</t>
  </si>
  <si>
    <t>Complex Crises Fund</t>
  </si>
  <si>
    <t>72</t>
  </si>
  <si>
    <t>1022</t>
  </si>
  <si>
    <t>International Narcotics Control and Law Enforcement</t>
  </si>
  <si>
    <t>Global Health Programs</t>
  </si>
  <si>
    <t>Democracy Fund</t>
  </si>
  <si>
    <t>1143</t>
  </si>
  <si>
    <t>Migration and Refugee Assistance</t>
  </si>
  <si>
    <t>1154</t>
  </si>
  <si>
    <t>5151</t>
  </si>
  <si>
    <t>International Center, Washington, D.C.</t>
  </si>
  <si>
    <t>5177</t>
  </si>
  <si>
    <t>International Litigation Fund</t>
  </si>
  <si>
    <t>015</t>
  </si>
  <si>
    <t>Department of the Treasury</t>
  </si>
  <si>
    <t>89</t>
  </si>
  <si>
    <t>73</t>
  </si>
  <si>
    <t>155</t>
  </si>
  <si>
    <t>International financial programs</t>
  </si>
  <si>
    <t>901</t>
  </si>
  <si>
    <t>Interest on Treasury debt securities (gross)</t>
  </si>
  <si>
    <t>402</t>
  </si>
  <si>
    <t>Air transportation</t>
  </si>
  <si>
    <t>403</t>
  </si>
  <si>
    <t>Water transportation</t>
  </si>
  <si>
    <t>Financial Crimes Enforcement Network</t>
  </si>
  <si>
    <t>Department-Wide Systems and Capital Investments Programs</t>
  </si>
  <si>
    <t>Treasury Inspector General for Tax Administration</t>
  </si>
  <si>
    <t>Terrorism Insurance Program</t>
  </si>
  <si>
    <t>GSE Mortgage-backed Securities Purchase Program Account</t>
  </si>
  <si>
    <t>Small Business Lending Fund Program Account</t>
  </si>
  <si>
    <t>0156</t>
  </si>
  <si>
    <t>Office of Terrorism and Financial Intelligence</t>
  </si>
  <si>
    <t>1855</t>
  </si>
  <si>
    <t>Cybersecurity Enhancement Account</t>
  </si>
  <si>
    <t>1881</t>
  </si>
  <si>
    <t>Community Development Financial Institutions Fund Program Account</t>
  </si>
  <si>
    <t>1893</t>
  </si>
  <si>
    <t>Special Inspector General for Pandemic Recovery</t>
  </si>
  <si>
    <t>5081</t>
  </si>
  <si>
    <t>Presidential Election Campaign Fund</t>
  </si>
  <si>
    <t>5590</t>
  </si>
  <si>
    <t>Financial Research Fund</t>
  </si>
  <si>
    <t>5697</t>
  </si>
  <si>
    <t>Treasury Forfeiture Fund</t>
  </si>
  <si>
    <t>705</t>
  </si>
  <si>
    <t>Other veterans benefits and services</t>
  </si>
  <si>
    <t>8524</t>
  </si>
  <si>
    <t>Capital Magnet Fund, Community Development Financial Institutions</t>
  </si>
  <si>
    <t>Fiscal Service</t>
  </si>
  <si>
    <t>Reimbursements to Federal Reserve Banks</t>
  </si>
  <si>
    <t>1710</t>
  </si>
  <si>
    <t>Payment of Government Losses in Shipment</t>
  </si>
  <si>
    <t>1802</t>
  </si>
  <si>
    <t>Financial Agent Services</t>
  </si>
  <si>
    <t>1809</t>
  </si>
  <si>
    <t>1851</t>
  </si>
  <si>
    <t>Payment to the Resolution Funding Corporation</t>
  </si>
  <si>
    <t>1860</t>
  </si>
  <si>
    <t>Interest on Uninvested Funds</t>
  </si>
  <si>
    <t>1877</t>
  </si>
  <si>
    <t>Federal Interest Liabilities to States</t>
  </si>
  <si>
    <t>373</t>
  </si>
  <si>
    <t>Deposit insurance</t>
  </si>
  <si>
    <t>1880</t>
  </si>
  <si>
    <t>Interest Paid to Credit Financing Accounts</t>
  </si>
  <si>
    <t>1884</t>
  </si>
  <si>
    <t>Federal Reserve Bank Reimbursement Fund</t>
  </si>
  <si>
    <t>1895</t>
  </si>
  <si>
    <t>Claims, Judgments, and Relief Acts</t>
  </si>
  <si>
    <t>5445</t>
  </si>
  <si>
    <t>Debt Collection Fund</t>
  </si>
  <si>
    <t>5688</t>
  </si>
  <si>
    <t>Continued Dumping and Subsidy Offset</t>
  </si>
  <si>
    <t>8209</t>
  </si>
  <si>
    <t>Cheyenne River Sioux Tribe Terrestrial Wildlife Habitat Restoration Trust Fund</t>
  </si>
  <si>
    <t>8625</t>
  </si>
  <si>
    <t>Gulf Coast Restoration Trust Fund</t>
  </si>
  <si>
    <t>Alcohol and Tobacco Tax and Trade Bureau</t>
  </si>
  <si>
    <t>5737</t>
  </si>
  <si>
    <t>Internal Revenue Collections for Puerto Rico</t>
  </si>
  <si>
    <t>Internal Revenue Service</t>
  </si>
  <si>
    <t>0159</t>
  </si>
  <si>
    <t>0904</t>
  </si>
  <si>
    <t>Refunding Internal Revenue Collections, Interest</t>
  </si>
  <si>
    <t>0905</t>
  </si>
  <si>
    <t>U.S. Coronavirus Payments</t>
  </si>
  <si>
    <t>0906</t>
  </si>
  <si>
    <t>Payment Where Earned Income Credit Exceeds Liability for Tax</t>
  </si>
  <si>
    <t>0912</t>
  </si>
  <si>
    <t>Taxpayer Services</t>
  </si>
  <si>
    <t>0913</t>
  </si>
  <si>
    <t>Enforcement</t>
  </si>
  <si>
    <t>0919</t>
  </si>
  <si>
    <t>Technology and Operations Support</t>
  </si>
  <si>
    <t>Payment Where Child Tax Credit Exceeds Liability for Tax</t>
  </si>
  <si>
    <t>Payment Where Certain Tax Credits Exceed Liability for Corporate Tax</t>
  </si>
  <si>
    <t>Payment Where American Opportunity Credit Exceeds Liability for Tax</t>
  </si>
  <si>
    <t>0935</t>
  </si>
  <si>
    <t>Build America Bond Payments, Recovery Act</t>
  </si>
  <si>
    <t>U.S. Coronavirus Refundable Credits</t>
  </si>
  <si>
    <t>Child and Dependent Care Tax Credit</t>
  </si>
  <si>
    <t>Payment to Issuer of Qualified Zone Academy Bonds</t>
  </si>
  <si>
    <t>Payment to Issuer of Qualified School Construction Bonds</t>
  </si>
  <si>
    <t>0947</t>
  </si>
  <si>
    <t>Payment to Issuer of New Clean Renewable Energy Bonds</t>
  </si>
  <si>
    <t>0948</t>
  </si>
  <si>
    <t>Payment to Issuer of Qualified Energy Conservation Bonds</t>
  </si>
  <si>
    <t>272</t>
  </si>
  <si>
    <t>Energy conservation</t>
  </si>
  <si>
    <t>0949</t>
  </si>
  <si>
    <t>Refundable Premium Tax Credit</t>
  </si>
  <si>
    <t>0962</t>
  </si>
  <si>
    <t>Advanced Manufacturing Investment Credit</t>
  </si>
  <si>
    <t>0963</t>
  </si>
  <si>
    <t>Elective Payment for Energy Property and Electricity Produced from Certain Renewable Resources, Etc.</t>
  </si>
  <si>
    <t>0964</t>
  </si>
  <si>
    <t>Clean Vehicle Credit</t>
  </si>
  <si>
    <t>0965</t>
  </si>
  <si>
    <t>Credit for Previously-owned Clean Vehicles</t>
  </si>
  <si>
    <t>1919</t>
  </si>
  <si>
    <t>First-Time Homebuyer and Home Seller Credits</t>
  </si>
  <si>
    <t>5432</t>
  </si>
  <si>
    <t>IRS Miscellaneous Retained Fees</t>
  </si>
  <si>
    <t>5433</t>
  </si>
  <si>
    <t>Informant Payments</t>
  </si>
  <si>
    <t>5510</t>
  </si>
  <si>
    <t>Private Collection Agent Program</t>
  </si>
  <si>
    <t>58</t>
  </si>
  <si>
    <t>Interest on the Public Debt</t>
  </si>
  <si>
    <t>Interest on Treasury Debt Securities (gross)</t>
  </si>
  <si>
    <t>0555</t>
  </si>
  <si>
    <t>Interest Paid to Trust Fund Receipt Accounts - Shadow Account</t>
  </si>
  <si>
    <t>Interest Paid to Expenditure Accounts - Shadow Account</t>
  </si>
  <si>
    <t>0557</t>
  </si>
  <si>
    <t>Interest Paid to Federal Fund Receipt Accounts - Shadow Account</t>
  </si>
  <si>
    <t>016</t>
  </si>
  <si>
    <t>Social Security Administration</t>
  </si>
  <si>
    <t>28</t>
  </si>
  <si>
    <t>Payments to Social Security Trust Funds</t>
  </si>
  <si>
    <t>Supplemental Security Income Program</t>
  </si>
  <si>
    <t>National Paid Family and Medical Leave</t>
  </si>
  <si>
    <t>5419</t>
  </si>
  <si>
    <t>State Supplemental Fees</t>
  </si>
  <si>
    <t>017</t>
  </si>
  <si>
    <t>8006</t>
  </si>
  <si>
    <t>Federal Old-age and Survivors Insurance Trust Fund</t>
  </si>
  <si>
    <t>Off-budget</t>
  </si>
  <si>
    <t>8007</t>
  </si>
  <si>
    <t>Federal Disability Insurance Trust Fund</t>
  </si>
  <si>
    <t>018</t>
  </si>
  <si>
    <t>Department of Education</t>
  </si>
  <si>
    <t>Student Financial Assistance Debt Collection</t>
  </si>
  <si>
    <t>Office of Elementary and Secondary Education</t>
  </si>
  <si>
    <t>School Readiness</t>
  </si>
  <si>
    <t>Indian Education</t>
  </si>
  <si>
    <t>Impact Aid</t>
  </si>
  <si>
    <t>Safe Schools and Citizenship Education</t>
  </si>
  <si>
    <t>0251</t>
  </si>
  <si>
    <t>0253</t>
  </si>
  <si>
    <t>Academic Acceleration and Achievement Grants</t>
  </si>
  <si>
    <t>Education for the Disadvantaged</t>
  </si>
  <si>
    <t>School Improvement Programs</t>
  </si>
  <si>
    <t>Office of Innovation and Improvement</t>
  </si>
  <si>
    <t>Innovation and Improvement</t>
  </si>
  <si>
    <t>Office of English Language Acquisition</t>
  </si>
  <si>
    <t>English Language Acquisition</t>
  </si>
  <si>
    <t>Office of Special Education and Rehabilitative Services</t>
  </si>
  <si>
    <t>Special Education</t>
  </si>
  <si>
    <t>Rehabilitation Services</t>
  </si>
  <si>
    <t>American Printing House for the Blind</t>
  </si>
  <si>
    <t>National Technical Institute for the Deaf</t>
  </si>
  <si>
    <t>0602</t>
  </si>
  <si>
    <t>Gallaudet University</t>
  </si>
  <si>
    <t>Office of Career, Technical, and Adult Education</t>
  </si>
  <si>
    <t>Career, Technical and Adult Education</t>
  </si>
  <si>
    <t>Office of Postsecondary Education</t>
  </si>
  <si>
    <t>Higher Education</t>
  </si>
  <si>
    <t>0241</t>
  </si>
  <si>
    <t>College Housing and Academic Facilities Loans Program Account</t>
  </si>
  <si>
    <t>0252</t>
  </si>
  <si>
    <t>Reducing the Costs of College Fund</t>
  </si>
  <si>
    <t>0603</t>
  </si>
  <si>
    <t>Howard University</t>
  </si>
  <si>
    <t>Office of Federal Student Aid</t>
  </si>
  <si>
    <t>Student Financial Assistance</t>
  </si>
  <si>
    <t>Student Aid Administration</t>
  </si>
  <si>
    <t>0206</t>
  </si>
  <si>
    <t>TEACH Grant Program Account</t>
  </si>
  <si>
    <t>0243</t>
  </si>
  <si>
    <t>Federal Direct Student Loan Program Account</t>
  </si>
  <si>
    <t>0250</t>
  </si>
  <si>
    <t>Free Community College and Tuition Subsidies</t>
  </si>
  <si>
    <t>5557</t>
  </si>
  <si>
    <t>50</t>
  </si>
  <si>
    <t>Institute of Education Sciences</t>
  </si>
  <si>
    <t>80</t>
  </si>
  <si>
    <t>0802</t>
  </si>
  <si>
    <t>8560</t>
  </si>
  <si>
    <t>019</t>
  </si>
  <si>
    <t>Department of Energy</t>
  </si>
  <si>
    <t>276</t>
  </si>
  <si>
    <t>Energy information, policy, and regulation</t>
  </si>
  <si>
    <t>274</t>
  </si>
  <si>
    <t>Emergency energy preparedness</t>
  </si>
  <si>
    <t>National Nuclear Security Administration</t>
  </si>
  <si>
    <t>0240</t>
  </si>
  <si>
    <t>Weapons Activities</t>
  </si>
  <si>
    <t>0309</t>
  </si>
  <si>
    <t>Defense Nuclear Nonproliferation</t>
  </si>
  <si>
    <t>0313</t>
  </si>
  <si>
    <t>Federal Salaries and Expenses</t>
  </si>
  <si>
    <t>0314</t>
  </si>
  <si>
    <t>Naval Reactors</t>
  </si>
  <si>
    <t>Environmental and Other Defense Activities</t>
  </si>
  <si>
    <t>Other Defense Activities</t>
  </si>
  <si>
    <t>Defense Environmental Cleanup</t>
  </si>
  <si>
    <t>Energy Programs</t>
  </si>
  <si>
    <t>0213</t>
  </si>
  <si>
    <t>Fossil Energy and Carbon Management</t>
  </si>
  <si>
    <t>0216</t>
  </si>
  <si>
    <t>Energy Information Administration</t>
  </si>
  <si>
    <t>0218</t>
  </si>
  <si>
    <t>Strategic Petroleum Reserve</t>
  </si>
  <si>
    <t>0219</t>
  </si>
  <si>
    <t>Naval Petroleum and Oil Shale Reserves</t>
  </si>
  <si>
    <t>0222</t>
  </si>
  <si>
    <t>Science</t>
  </si>
  <si>
    <t>0235</t>
  </si>
  <si>
    <t>0315</t>
  </si>
  <si>
    <t>Non-defense Environmental Cleanup</t>
  </si>
  <si>
    <t>0318</t>
  </si>
  <si>
    <t>Electricity</t>
  </si>
  <si>
    <t>Nuclear Energy</t>
  </si>
  <si>
    <t>Energy Efficiency and Renewable Energy</t>
  </si>
  <si>
    <t>Advanced Technology Vehicles Manufacturing Loan Program Account</t>
  </si>
  <si>
    <t>0337</t>
  </si>
  <si>
    <t>Advanced Research Projects Agency--Energy</t>
  </si>
  <si>
    <t>0342</t>
  </si>
  <si>
    <t>Office of Indian Energy Policy and Programs</t>
  </si>
  <si>
    <t>0346</t>
  </si>
  <si>
    <t>Office of Technology Transitions</t>
  </si>
  <si>
    <t>Tribal Energy Loan Guarantee Program</t>
  </si>
  <si>
    <t>2250</t>
  </si>
  <si>
    <t>Cybersecurity, Energy Security, and Emergency Response</t>
  </si>
  <si>
    <t>2291</t>
  </si>
  <si>
    <t>Office of Manufacturing and Energy Supply Chains</t>
  </si>
  <si>
    <t>2292</t>
  </si>
  <si>
    <t>Office of State and Community Energy Programs</t>
  </si>
  <si>
    <t>2293</t>
  </si>
  <si>
    <t>Federal Energy Management Program</t>
  </si>
  <si>
    <t>2297</t>
  </si>
  <si>
    <t>Office of Clean Energy Demonstrations</t>
  </si>
  <si>
    <t>Grid Deployment</t>
  </si>
  <si>
    <t>2306</t>
  </si>
  <si>
    <t>Critical and Emerging Technologies</t>
  </si>
  <si>
    <t>4380</t>
  </si>
  <si>
    <t>Transmission Facilitation Fund</t>
  </si>
  <si>
    <t>5105</t>
  </si>
  <si>
    <t>Payments to States under Federal Power Act</t>
  </si>
  <si>
    <t>5227</t>
  </si>
  <si>
    <t>Nuclear Waste Disposal</t>
  </si>
  <si>
    <t>5231</t>
  </si>
  <si>
    <t>Uranium Enrichment Decontamination and Decommissioning Fund</t>
  </si>
  <si>
    <t>5369</t>
  </si>
  <si>
    <t>Northeast Home Heating Oil Reserve</t>
  </si>
  <si>
    <t>Power Marketing Administration</t>
  </si>
  <si>
    <t>0302</t>
  </si>
  <si>
    <t>0303</t>
  </si>
  <si>
    <t>Operation and Maintenance, Southwestern Power Administration</t>
  </si>
  <si>
    <t>4045</t>
  </si>
  <si>
    <t>Bonneville Power Administration Fund</t>
  </si>
  <si>
    <t>5068</t>
  </si>
  <si>
    <t>Construction, Rehabilitation, Operation and Maintenance, Western Area Power Administration</t>
  </si>
  <si>
    <t>0228</t>
  </si>
  <si>
    <t>0236</t>
  </si>
  <si>
    <t>020</t>
  </si>
  <si>
    <t>Environmental Protection Agency</t>
  </si>
  <si>
    <t>State and Tribal Assistance Grants</t>
  </si>
  <si>
    <t>Science and Technology</t>
  </si>
  <si>
    <t>Environmental Programs and Management</t>
  </si>
  <si>
    <t>Payment to the Hazardous Substance Superfund</t>
  </si>
  <si>
    <t>0254</t>
  </si>
  <si>
    <t>Water Infrastructure Finance and Innovation Program Account</t>
  </si>
  <si>
    <t>4365</t>
  </si>
  <si>
    <t>5374</t>
  </si>
  <si>
    <t>Pesticide Registration Fund</t>
  </si>
  <si>
    <t>5664</t>
  </si>
  <si>
    <t>TSCA Service Fee Fund</t>
  </si>
  <si>
    <t>8145</t>
  </si>
  <si>
    <t>Hazardous Substance Superfund</t>
  </si>
  <si>
    <t>8153</t>
  </si>
  <si>
    <t>Leaking Underground Storage Tank Trust Fund</t>
  </si>
  <si>
    <t>8221</t>
  </si>
  <si>
    <t>Inland Oil Spill Programs</t>
  </si>
  <si>
    <t>021</t>
  </si>
  <si>
    <t>Department of Transportation</t>
  </si>
  <si>
    <t>69</t>
  </si>
  <si>
    <t>407</t>
  </si>
  <si>
    <t>Other transportation</t>
  </si>
  <si>
    <t>Financial Management Capital</t>
  </si>
  <si>
    <t>Small and Disadvantaged Business Utilization and Outreach</t>
  </si>
  <si>
    <t>Transportation Planning, Research, and Development</t>
  </si>
  <si>
    <t>National Infrastructure Investments</t>
  </si>
  <si>
    <t>Cyber Security Initiatives</t>
  </si>
  <si>
    <t>Electric Vehicle Fleet</t>
  </si>
  <si>
    <t>Thriving Communities</t>
  </si>
  <si>
    <t>National Surface Transportation and Innovative Finance Bureau</t>
  </si>
  <si>
    <t>0750</t>
  </si>
  <si>
    <t>1730</t>
  </si>
  <si>
    <t>Research and Technology</t>
  </si>
  <si>
    <t>1732</t>
  </si>
  <si>
    <t>Operational Support</t>
  </si>
  <si>
    <t>1733</t>
  </si>
  <si>
    <t>National Culvert Removal, Replacement, and Restoration Grant Program</t>
  </si>
  <si>
    <t>1734</t>
  </si>
  <si>
    <t>Strengthening Mobility and Revolutionizing Transportation Grant Program</t>
  </si>
  <si>
    <t>1735</t>
  </si>
  <si>
    <t>Safe Streets and Roads for All</t>
  </si>
  <si>
    <t>1736</t>
  </si>
  <si>
    <t>Asset Concessions and Innovative Finance Assistance</t>
  </si>
  <si>
    <t>5423</t>
  </si>
  <si>
    <t>Essential Air Service and Rural Airport Improvement Fund</t>
  </si>
  <si>
    <t>8304</t>
  </si>
  <si>
    <t>Payments to Air Carriers</t>
  </si>
  <si>
    <t>8634</t>
  </si>
  <si>
    <t>TIFIA Highway Trust Fund Program Account</t>
  </si>
  <si>
    <t>Federal Aviation Administration</t>
  </si>
  <si>
    <t>1301</t>
  </si>
  <si>
    <t>Operations</t>
  </si>
  <si>
    <t>1308</t>
  </si>
  <si>
    <t>Facilities and Equipment</t>
  </si>
  <si>
    <t>1337</t>
  </si>
  <si>
    <t>Airport Terminal Program</t>
  </si>
  <si>
    <t>1338</t>
  </si>
  <si>
    <t>Airport Infrastructure Grants</t>
  </si>
  <si>
    <t>8104</t>
  </si>
  <si>
    <t>Trust Fund Share of FAA Activities (Airport and Airway Trust Fund)</t>
  </si>
  <si>
    <t>8106</t>
  </si>
  <si>
    <t>Grants-in-aid for Airports (Airport and Airway Trust Fund)</t>
  </si>
  <si>
    <t>8107</t>
  </si>
  <si>
    <t>Facilities and Equipment (Airport and Airway Trust Fund)</t>
  </si>
  <si>
    <t>8108</t>
  </si>
  <si>
    <t>Research, Engineering and Development (Airport and Airway Trust Fund)</t>
  </si>
  <si>
    <t>8635</t>
  </si>
  <si>
    <t>Facility Replacement and Radar Modernization (Airport and Airway Trust Fund)</t>
  </si>
  <si>
    <t>Federal Highway Administration</t>
  </si>
  <si>
    <t>0509</t>
  </si>
  <si>
    <t>0548</t>
  </si>
  <si>
    <t>Highway Infrastructure Programs</t>
  </si>
  <si>
    <t>8083</t>
  </si>
  <si>
    <t>Federal-aid Highways</t>
  </si>
  <si>
    <t>Federal Motor Carrier Safety Administration</t>
  </si>
  <si>
    <t>2817</t>
  </si>
  <si>
    <t>Motor Carrier Safety Grants, General Fund</t>
  </si>
  <si>
    <t>2818</t>
  </si>
  <si>
    <t>Motor Carrier Safety Operations and Programs, General Fund</t>
  </si>
  <si>
    <t>8158</t>
  </si>
  <si>
    <t>Motor Carrier Safety Grants</t>
  </si>
  <si>
    <t>8159</t>
  </si>
  <si>
    <t>Motor Carrier Safety Operations and Programs</t>
  </si>
  <si>
    <t>National Highway Traffic Safety Administration</t>
  </si>
  <si>
    <t>Operations and Research</t>
  </si>
  <si>
    <t>0669</t>
  </si>
  <si>
    <t>Crash Data</t>
  </si>
  <si>
    <t>0670</t>
  </si>
  <si>
    <t>Vehicle Safety and Behavioral Research Programs</t>
  </si>
  <si>
    <t>0671</t>
  </si>
  <si>
    <t>Supplemental Highway Traffic Safety Programs</t>
  </si>
  <si>
    <t>8016</t>
  </si>
  <si>
    <t>Operations and Research (Highway Trust Fund)</t>
  </si>
  <si>
    <t>8020</t>
  </si>
  <si>
    <t>Highway Traffic Safety Grants</t>
  </si>
  <si>
    <t>27</t>
  </si>
  <si>
    <t>Federal Railroad Administration</t>
  </si>
  <si>
    <t>0152</t>
  </si>
  <si>
    <t>Safety and Operations</t>
  </si>
  <si>
    <t>Railroad Research and Development</t>
  </si>
  <si>
    <t>0759</t>
  </si>
  <si>
    <t>Financial Assistance Oversight and Technical Assistance</t>
  </si>
  <si>
    <t>Railroad Crossing Elimination Program</t>
  </si>
  <si>
    <t>1774</t>
  </si>
  <si>
    <t>Northeast Corridor Grants to the National Railroad Passenger Corporation</t>
  </si>
  <si>
    <t>1775</t>
  </si>
  <si>
    <t>National Network Grants to the National Railroad Passenger Corporation</t>
  </si>
  <si>
    <t>2810</t>
  </si>
  <si>
    <t>Federal-State Partnership for Intercity Passenger Rail Grants</t>
  </si>
  <si>
    <t>2811</t>
  </si>
  <si>
    <t>Consolidated Rail Infrastructure and Safety Improvements</t>
  </si>
  <si>
    <t>36</t>
  </si>
  <si>
    <t>Federal Transit Administration</t>
  </si>
  <si>
    <t>1128</t>
  </si>
  <si>
    <t>Washington Metropolitan Area Transit Authority</t>
  </si>
  <si>
    <t>1134</t>
  </si>
  <si>
    <t>Capital Investment Grants</t>
  </si>
  <si>
    <t>1142</t>
  </si>
  <si>
    <t>Technical Assistance and Training</t>
  </si>
  <si>
    <t>Electric or Low-Emitting Ferry Program</t>
  </si>
  <si>
    <t>1145</t>
  </si>
  <si>
    <t>All Stations Accessibility Program</t>
  </si>
  <si>
    <t>1146</t>
  </si>
  <si>
    <t>Ferry Service for Rural Communities</t>
  </si>
  <si>
    <t>2812</t>
  </si>
  <si>
    <t>Transit Infrastructure Grants</t>
  </si>
  <si>
    <t>8350</t>
  </si>
  <si>
    <t>Transit Formula Grants</t>
  </si>
  <si>
    <t>Great Lakes St. Lawrence Seaway Development Corporation</t>
  </si>
  <si>
    <t>8003</t>
  </si>
  <si>
    <t>Operations and Maintenance</t>
  </si>
  <si>
    <t>Pipeline and Hazardous Materials Safety Administration</t>
  </si>
  <si>
    <t>Operational Expenses</t>
  </si>
  <si>
    <t>Hazardous Materials Safety</t>
  </si>
  <si>
    <t>1402</t>
  </si>
  <si>
    <t>Natural Gas Distribution Infrastructure Safety and Modernization Grant Program</t>
  </si>
  <si>
    <t>5172</t>
  </si>
  <si>
    <t>Pipeline Safety</t>
  </si>
  <si>
    <t>5282</t>
  </si>
  <si>
    <t>Emergency Preparedness Grants</t>
  </si>
  <si>
    <t>8121</t>
  </si>
  <si>
    <t>Trust Fund Share of Pipeline Safety</t>
  </si>
  <si>
    <t>56</t>
  </si>
  <si>
    <t>61</t>
  </si>
  <si>
    <t>Surface Transportation Board</t>
  </si>
  <si>
    <t>0305</t>
  </si>
  <si>
    <t>Maritime Administration</t>
  </si>
  <si>
    <t>1711</t>
  </si>
  <si>
    <t>Maritime Security Program</t>
  </si>
  <si>
    <t>1712</t>
  </si>
  <si>
    <t>State Maritime Academy Operations</t>
  </si>
  <si>
    <t>1713</t>
  </si>
  <si>
    <t>Port Infrastructure Development Program</t>
  </si>
  <si>
    <t>1718</t>
  </si>
  <si>
    <t>Tanker Security Program</t>
  </si>
  <si>
    <t>1750</t>
  </si>
  <si>
    <t>Operations and Training</t>
  </si>
  <si>
    <t>1751</t>
  </si>
  <si>
    <t>1752</t>
  </si>
  <si>
    <t>Maritime Guaranteed Loan (Title XI) Program Account</t>
  </si>
  <si>
    <t>1768</t>
  </si>
  <si>
    <t>Ship Disposal</t>
  </si>
  <si>
    <t>1770</t>
  </si>
  <si>
    <t>Assistance to Small Shipyards</t>
  </si>
  <si>
    <t>8547</t>
  </si>
  <si>
    <t>Miscellaneous Trust Funds, Maritime Administration</t>
  </si>
  <si>
    <t>023</t>
  </si>
  <si>
    <t>General Services Administration</t>
  </si>
  <si>
    <t>804</t>
  </si>
  <si>
    <t>General property and records management</t>
  </si>
  <si>
    <t>525430</t>
  </si>
  <si>
    <t>Transfers of Surplus Real and Related Personal Property Receipts</t>
  </si>
  <si>
    <t>Acquisition Workforce Training Fund</t>
  </si>
  <si>
    <t>Real Property Activities</t>
  </si>
  <si>
    <t>4542</t>
  </si>
  <si>
    <t>Federal Buildings Fund</t>
  </si>
  <si>
    <t>4614</t>
  </si>
  <si>
    <t>Federal Capital Revolving Fund</t>
  </si>
  <si>
    <t>5254</t>
  </si>
  <si>
    <t>Disposal of Surplus Real and Related Personal Property</t>
  </si>
  <si>
    <t>Supply and Technology Activities</t>
  </si>
  <si>
    <t>0616</t>
  </si>
  <si>
    <t>Technology Modernization Fund</t>
  </si>
  <si>
    <t>5250</t>
  </si>
  <si>
    <t>Expenses of Transportation Audit Contracts and Contract Administration</t>
  </si>
  <si>
    <t>General Activities</t>
  </si>
  <si>
    <t>Allowances and Office Staff for Former Presidents</t>
  </si>
  <si>
    <t>802</t>
  </si>
  <si>
    <t>Executive direction and management</t>
  </si>
  <si>
    <t>Expenses, Presidential Transition</t>
  </si>
  <si>
    <t>Operating Expenses</t>
  </si>
  <si>
    <t>Government-wide Policy</t>
  </si>
  <si>
    <t>0610</t>
  </si>
  <si>
    <t>Civilian Board of Contract Appeals</t>
  </si>
  <si>
    <t>0623</t>
  </si>
  <si>
    <t>Electric Vehicles Fund</t>
  </si>
  <si>
    <t>4540</t>
  </si>
  <si>
    <t>4549</t>
  </si>
  <si>
    <t>Federal Citizen Services Fund</t>
  </si>
  <si>
    <t>5381</t>
  </si>
  <si>
    <t>Environmental Review Improvement Fund</t>
  </si>
  <si>
    <t>024</t>
  </si>
  <si>
    <t>Department of Homeland Security</t>
  </si>
  <si>
    <t>H-1B Nonimmigrant Petitioner Account</t>
  </si>
  <si>
    <t>H-1B and L Fraud Prevention and Detection Account</t>
  </si>
  <si>
    <t>General Gift Fund</t>
  </si>
  <si>
    <t>Office of the Secretary and Executive Management</t>
  </si>
  <si>
    <t>Operations and Support</t>
  </si>
  <si>
    <t>Analysis and Operations</t>
  </si>
  <si>
    <t>Procurement, Construction, and Improvements</t>
  </si>
  <si>
    <t>1915</t>
  </si>
  <si>
    <t>Southwest Border Contingency Fund</t>
  </si>
  <si>
    <t>Management Directorate</t>
  </si>
  <si>
    <t>Research and Development</t>
  </si>
  <si>
    <t>Citizenship and Immigration Services</t>
  </si>
  <si>
    <t>Federal Assistance</t>
  </si>
  <si>
    <t>5088</t>
  </si>
  <si>
    <t>Immigration Examinations Fee</t>
  </si>
  <si>
    <t>5106</t>
  </si>
  <si>
    <t>5389</t>
  </si>
  <si>
    <t>5705</t>
  </si>
  <si>
    <t>EB-5 Integrity Fund, Citizenship and Immigration Service</t>
  </si>
  <si>
    <t>United States Secret Service</t>
  </si>
  <si>
    <t>Contribution for Annuity Benefits, United States Secret Service</t>
  </si>
  <si>
    <t>43</t>
  </si>
  <si>
    <t>Transportation Security Administration</t>
  </si>
  <si>
    <t>Federal Law Enforcement Training Centers</t>
  </si>
  <si>
    <t>U.S. Immigration and Customs Enforcement</t>
  </si>
  <si>
    <t>U.S. Customs and Border Protection</t>
  </si>
  <si>
    <t>0530</t>
  </si>
  <si>
    <t>0532</t>
  </si>
  <si>
    <t>5543</t>
  </si>
  <si>
    <t>International Registered Traveler</t>
  </si>
  <si>
    <t>5569</t>
  </si>
  <si>
    <t>APEC Business Travel Card</t>
  </si>
  <si>
    <t>5595</t>
  </si>
  <si>
    <t>Electronic System for Travel Authorization</t>
  </si>
  <si>
    <t>5687</t>
  </si>
  <si>
    <t>Refunds, Transfers, and Expenses of Operation, Puerto Rico</t>
  </si>
  <si>
    <t>5702</t>
  </si>
  <si>
    <t>9-11 Response and Biometric Exit Account</t>
  </si>
  <si>
    <t>5703</t>
  </si>
  <si>
    <t>Electronic Visa Update System</t>
  </si>
  <si>
    <t>8789</t>
  </si>
  <si>
    <t>U.S. Customs Refunds, Transfers and Expenses, Unclaimed and Abandoned Goods</t>
  </si>
  <si>
    <t>United States Coast Guard</t>
  </si>
  <si>
    <t>Retired Pay</t>
  </si>
  <si>
    <t>Coast Guard Housing Fund</t>
  </si>
  <si>
    <t>0613</t>
  </si>
  <si>
    <t>0615</t>
  </si>
  <si>
    <t>Medicare-Eligible Retiree Health Fund Contribution, Homeland Security</t>
  </si>
  <si>
    <t>5710</t>
  </si>
  <si>
    <t>8149</t>
  </si>
  <si>
    <t>Boat Safety</t>
  </si>
  <si>
    <t>8314</t>
  </si>
  <si>
    <t>Trust Fund Share of Expenses</t>
  </si>
  <si>
    <t>8349</t>
  </si>
  <si>
    <t>Maritime Oil Spill Programs</t>
  </si>
  <si>
    <t>8533</t>
  </si>
  <si>
    <t>Cybersecurity and Infrastructure Security Agency</t>
  </si>
  <si>
    <t>0566</t>
  </si>
  <si>
    <t>1911</t>
  </si>
  <si>
    <t>Cybersecurity Response and Recovery Fund</t>
  </si>
  <si>
    <t>Federal Emergency Management Agency</t>
  </si>
  <si>
    <t>0413</t>
  </si>
  <si>
    <t>Disaster Relief Fund</t>
  </si>
  <si>
    <t>4236</t>
  </si>
  <si>
    <t>National Flood Insurance Fund</t>
  </si>
  <si>
    <t>5701</t>
  </si>
  <si>
    <t>National Flood Insurance Reserve Fund</t>
  </si>
  <si>
    <t>Countering Weapons of Mass Destruction Office</t>
  </si>
  <si>
    <t>0411</t>
  </si>
  <si>
    <t>0860</t>
  </si>
  <si>
    <t>0861</t>
  </si>
  <si>
    <t>0862</t>
  </si>
  <si>
    <t>Procurement, Construction and Improvements</t>
  </si>
  <si>
    <t>Management and Administration</t>
  </si>
  <si>
    <t>025</t>
  </si>
  <si>
    <t>Department of Housing and Urban Development</t>
  </si>
  <si>
    <t>Public and Indian Housing Programs</t>
  </si>
  <si>
    <t>0223</t>
  </si>
  <si>
    <t>Indian Housing Loan Guarantee Fund Program Account</t>
  </si>
  <si>
    <t>Native Hawaiian Housing Block Grant</t>
  </si>
  <si>
    <t>Tenant Based Rental Assistance</t>
  </si>
  <si>
    <t>Native American Programs</t>
  </si>
  <si>
    <t>0349</t>
  </si>
  <si>
    <t>Choice Neighborhoods Initiative</t>
  </si>
  <si>
    <t>Self-Sufficiency Programs</t>
  </si>
  <si>
    <t>0481</t>
  </si>
  <si>
    <t>Public Housing Fund</t>
  </si>
  <si>
    <t>0484</t>
  </si>
  <si>
    <t>Operational Performance Evaluation and Risk Assessments</t>
  </si>
  <si>
    <t>Community Planning and Development</t>
  </si>
  <si>
    <t>Community Development Fund</t>
  </si>
  <si>
    <t>Self-help and Assisted Homeownership Opportunity Program</t>
  </si>
  <si>
    <t>0192</t>
  </si>
  <si>
    <t>Homeless Assistance Grants</t>
  </si>
  <si>
    <t>Home Investment Partnership Program</t>
  </si>
  <si>
    <t>0308</t>
  </si>
  <si>
    <t>Housing Opportunities for Persons with AIDS</t>
  </si>
  <si>
    <t>0486</t>
  </si>
  <si>
    <t>Down Payment Assistance</t>
  </si>
  <si>
    <t>0487</t>
  </si>
  <si>
    <t>Eviction Prevention</t>
  </si>
  <si>
    <t>Innovation Fund for Housing Expansion</t>
  </si>
  <si>
    <t>Housing Trust Fund</t>
  </si>
  <si>
    <t>Housing Programs</t>
  </si>
  <si>
    <t>Housing Counseling Assistance</t>
  </si>
  <si>
    <t>0167</t>
  </si>
  <si>
    <t>FHA-Mutual Mortgage Insurance Program Account</t>
  </si>
  <si>
    <t>FHA-Mutual Mortgage Insurance Capital Reserve Account</t>
  </si>
  <si>
    <t>0237</t>
  </si>
  <si>
    <t>Housing for Persons with Disabilities</t>
  </si>
  <si>
    <t>Project-based Rental Assistance</t>
  </si>
  <si>
    <t>0306</t>
  </si>
  <si>
    <t>Housing for the Elderly</t>
  </si>
  <si>
    <t>4072</t>
  </si>
  <si>
    <t>FHA-General and Special Risk Insurance Funds Liquidating Account</t>
  </si>
  <si>
    <t>8119</t>
  </si>
  <si>
    <t>Manufactured Housing Fees Trust Fund</t>
  </si>
  <si>
    <t>Government National Mortgage Association</t>
  </si>
  <si>
    <t>0238</t>
  </si>
  <si>
    <t>Guarantees of Mortgage-backed Securities Capital Reserve Account</t>
  </si>
  <si>
    <t>Policy Development and Research</t>
  </si>
  <si>
    <t>29</t>
  </si>
  <si>
    <t>Fair Housing and Equal Opportunity</t>
  </si>
  <si>
    <t>Fair Housing Activities</t>
  </si>
  <si>
    <t>Office of Lead Hazard Control and Healthy Homes</t>
  </si>
  <si>
    <t>Lead Hazard Reduction</t>
  </si>
  <si>
    <t>0189</t>
  </si>
  <si>
    <t>Executive Offices</t>
  </si>
  <si>
    <t>0335</t>
  </si>
  <si>
    <t>Administrative Support Offices</t>
  </si>
  <si>
    <t>0479</t>
  </si>
  <si>
    <t>Program Offices</t>
  </si>
  <si>
    <t>4586</t>
  </si>
  <si>
    <t>Information Technology Fund</t>
  </si>
  <si>
    <t>026</t>
  </si>
  <si>
    <t>National Aeronautics and Space Administration</t>
  </si>
  <si>
    <t>252</t>
  </si>
  <si>
    <t>Space flight, research, and supporting activities</t>
  </si>
  <si>
    <t>Space Operations</t>
  </si>
  <si>
    <t>Safety, Security and Mission Services</t>
  </si>
  <si>
    <t>Exploration</t>
  </si>
  <si>
    <t>Aeronautics</t>
  </si>
  <si>
    <t>Science, Technology, Engineering, and Mathematics Engagement</t>
  </si>
  <si>
    <t>Construction and Environmental Compliance and Restoration</t>
  </si>
  <si>
    <t>Space Technology</t>
  </si>
  <si>
    <t>8978</t>
  </si>
  <si>
    <t>Science, Space, and Technology Education Trust Fund</t>
  </si>
  <si>
    <t>027</t>
  </si>
  <si>
    <t>Office of Personnel Management</t>
  </si>
  <si>
    <t>805</t>
  </si>
  <si>
    <t>Central personnel management</t>
  </si>
  <si>
    <t>Payment to Civil Service Retirement and Disability Fund</t>
  </si>
  <si>
    <t>Government Payment for Annuitants, Employees Health Benefits</t>
  </si>
  <si>
    <t>Government Payment for Annuitants, Employee Life Insurance</t>
  </si>
  <si>
    <t>5391</t>
  </si>
  <si>
    <t>Postal Service Retiree Health Benefits Fund</t>
  </si>
  <si>
    <t>372</t>
  </si>
  <si>
    <t>Postal service</t>
  </si>
  <si>
    <t>8135</t>
  </si>
  <si>
    <t>Civil Service Retirement and Disability Fund</t>
  </si>
  <si>
    <t>8424</t>
  </si>
  <si>
    <t>Employees Life Insurance Fund</t>
  </si>
  <si>
    <t>Employees and Retired Employees Health Benefits Funds</t>
  </si>
  <si>
    <t>028</t>
  </si>
  <si>
    <t>Small Business Administration</t>
  </si>
  <si>
    <t>Office of Advocacy</t>
  </si>
  <si>
    <t>Entrepreneurial Development Program</t>
  </si>
  <si>
    <t>1152</t>
  </si>
  <si>
    <t>Disaster Loans Program Account</t>
  </si>
  <si>
    <t>Business Loans Program Account</t>
  </si>
  <si>
    <t>029</t>
  </si>
  <si>
    <t>Department of Veterans Affairs</t>
  </si>
  <si>
    <t>703</t>
  </si>
  <si>
    <t>Hospital and medical care for veterans</t>
  </si>
  <si>
    <t>704</t>
  </si>
  <si>
    <t>Veterans housing</t>
  </si>
  <si>
    <t>Veterans Health Administration</t>
  </si>
  <si>
    <t>Medical Community Care</t>
  </si>
  <si>
    <t>Medical Support and Compliance</t>
  </si>
  <si>
    <t>Medical Services</t>
  </si>
  <si>
    <t>Medical and Prosthetic Research</t>
  </si>
  <si>
    <t>Medical Facilities</t>
  </si>
  <si>
    <t>DOD-VA Health Care Sharing Incentive Fund</t>
  </si>
  <si>
    <t>Joint Department of Defense-Department of Veterans Affairs Medical Facility Demonstration Fund</t>
  </si>
  <si>
    <t>8180</t>
  </si>
  <si>
    <t>General Post Fund, National Homes</t>
  </si>
  <si>
    <t>Benefits Programs</t>
  </si>
  <si>
    <t>Veterans Insurance and Indemnities</t>
  </si>
  <si>
    <t>Readjustment Benefits</t>
  </si>
  <si>
    <t>Burial benefits</t>
  </si>
  <si>
    <t>General Operating Expenses, Veterans Benefits Administration</t>
  </si>
  <si>
    <t>0153</t>
  </si>
  <si>
    <t>Compensation</t>
  </si>
  <si>
    <t>0154</t>
  </si>
  <si>
    <t>Pensions benefits</t>
  </si>
  <si>
    <t>Veterans Housing Benefit Program Fund</t>
  </si>
  <si>
    <t>Native American Veteran Housing Loan Program Account</t>
  </si>
  <si>
    <t>8132</t>
  </si>
  <si>
    <t>National Service Life Insurance Fund</t>
  </si>
  <si>
    <t>Construction, Major Projects</t>
  </si>
  <si>
    <t>Construction, Minor Projects</t>
  </si>
  <si>
    <t>National Cemetery Administration</t>
  </si>
  <si>
    <t>General Administration</t>
  </si>
  <si>
    <t>Information Technology Systems</t>
  </si>
  <si>
    <t>Grants for Construction of State Extended Care Facilities</t>
  </si>
  <si>
    <t>Grants for Construction of Veterans Cemeteries</t>
  </si>
  <si>
    <t>Board of Veterans Appeals</t>
  </si>
  <si>
    <t>1123</t>
  </si>
  <si>
    <t>Veterans Electronic Health Care Record</t>
  </si>
  <si>
    <t>Cost of War Toxic Exposures Fund</t>
  </si>
  <si>
    <t>100</t>
  </si>
  <si>
    <t>Executive Office of the President</t>
  </si>
  <si>
    <t>The White House</t>
  </si>
  <si>
    <t>Privacy and Civil Liberties Oversight Board</t>
  </si>
  <si>
    <t>Executive Residence at the White House</t>
  </si>
  <si>
    <t>White House Repair and Restoration</t>
  </si>
  <si>
    <t>Special Assistance to the President and the Official Residence of the Vice President</t>
  </si>
  <si>
    <t>1454</t>
  </si>
  <si>
    <t>Council of Economic Advisers</t>
  </si>
  <si>
    <t>Council on Environmental Quality and Office of Environmental Quality</t>
  </si>
  <si>
    <t>2200</t>
  </si>
  <si>
    <t>National Security Council and Homeland Security Council</t>
  </si>
  <si>
    <t>Office of the  National Cyber Director</t>
  </si>
  <si>
    <t>Office of Pandemic Preparedness and Response</t>
  </si>
  <si>
    <t>National Space Council</t>
  </si>
  <si>
    <t>0048</t>
  </si>
  <si>
    <t>Office of Administration</t>
  </si>
  <si>
    <t>0038</t>
  </si>
  <si>
    <t>Office of Management and Budget</t>
  </si>
  <si>
    <t>Office of National Drug Control Policy</t>
  </si>
  <si>
    <t>1457</t>
  </si>
  <si>
    <t>Office of Science and Technology Policy</t>
  </si>
  <si>
    <t>2600</t>
  </si>
  <si>
    <t>Office of the United States Trade Representative</t>
  </si>
  <si>
    <t>General Fund Payment to the Trade Enforcement Trust Fund</t>
  </si>
  <si>
    <t>8581</t>
  </si>
  <si>
    <t>Trade Enforcement Trust Fund</t>
  </si>
  <si>
    <t>Unanticipated Needs</t>
  </si>
  <si>
    <t>0036</t>
  </si>
  <si>
    <t>Information Technology Oversight and Reform</t>
  </si>
  <si>
    <t>0037</t>
  </si>
  <si>
    <t>Intellectual Property Enforcement Coordinator</t>
  </si>
  <si>
    <t>Federal Drug Control Programs</t>
  </si>
  <si>
    <t>1070</t>
  </si>
  <si>
    <t>High Intensity Drug Trafficking Areas Program</t>
  </si>
  <si>
    <t>Other Federal Drug Control Programs</t>
  </si>
  <si>
    <t>184</t>
  </si>
  <si>
    <t>International Assistance Programs</t>
  </si>
  <si>
    <t>1918</t>
  </si>
  <si>
    <t>International Infrastructure Fund</t>
  </si>
  <si>
    <t>Millennium Challenge Corporation</t>
  </si>
  <si>
    <t>2750</t>
  </si>
  <si>
    <t>International Security Assistance</t>
  </si>
  <si>
    <t>1032</t>
  </si>
  <si>
    <t>Peacekeeping Operations</t>
  </si>
  <si>
    <t>Economic Support Fund</t>
  </si>
  <si>
    <t>1075</t>
  </si>
  <si>
    <t>Nonproliferation, Antiterrorism, Demining, and Related Programs</t>
  </si>
  <si>
    <t>1081</t>
  </si>
  <si>
    <t>International Military Education and Training</t>
  </si>
  <si>
    <t>Foreign Military Financing Program</t>
  </si>
  <si>
    <t>Multilateral Assistance</t>
  </si>
  <si>
    <t>0072</t>
  </si>
  <si>
    <t>Contribution to the Inter-American Development Bank</t>
  </si>
  <si>
    <t>0073</t>
  </si>
  <si>
    <t>Contribution to the International Development Association</t>
  </si>
  <si>
    <t>0076</t>
  </si>
  <si>
    <t>Contribution to the Asian Development Bank</t>
  </si>
  <si>
    <t>0077</t>
  </si>
  <si>
    <t>Contribution to the International Bank for Reconstruction and Development</t>
  </si>
  <si>
    <t>0080</t>
  </si>
  <si>
    <t>Clean Technology Fund Program Account</t>
  </si>
  <si>
    <t>0082</t>
  </si>
  <si>
    <t>Contribution to the African Development Bank</t>
  </si>
  <si>
    <t>0088</t>
  </si>
  <si>
    <t>Contribution to the European Bank for Reconstruction and Development</t>
  </si>
  <si>
    <t>International Organizations and Programs</t>
  </si>
  <si>
    <t>Contribution to Global Infrastructure Facility</t>
  </si>
  <si>
    <t>Contributions to the International Fund for Agricultural Development</t>
  </si>
  <si>
    <t>1045</t>
  </si>
  <si>
    <t>International Affairs Technical Assistance Program</t>
  </si>
  <si>
    <t>1163</t>
  </si>
  <si>
    <t>Contribution to the Green Climate Fund</t>
  </si>
  <si>
    <t>1916</t>
  </si>
  <si>
    <t>Treasury International Assistance Programs</t>
  </si>
  <si>
    <t>Agency for International Development</t>
  </si>
  <si>
    <t>Capital Investment Fund of the United States Agency for International Development.</t>
  </si>
  <si>
    <t>Assistance for Europe, Eurasia and Central Asia</t>
  </si>
  <si>
    <t>Operating Expenses of the Agency for International Development</t>
  </si>
  <si>
    <t>Operating Expenses, Office of Inspector General</t>
  </si>
  <si>
    <t>1021</t>
  </si>
  <si>
    <t>Development Assistance Program</t>
  </si>
  <si>
    <t>1027</t>
  </si>
  <si>
    <t>Transition Initiatives</t>
  </si>
  <si>
    <t>1035</t>
  </si>
  <si>
    <t>International Disaster Assistance</t>
  </si>
  <si>
    <t>8342</t>
  </si>
  <si>
    <t>Miscellaneous Trust Funds, AID</t>
  </si>
  <si>
    <t>United States International Development Finance Corporation</t>
  </si>
  <si>
    <t>Program Account</t>
  </si>
  <si>
    <t>Inspector General</t>
  </si>
  <si>
    <t>4483</t>
  </si>
  <si>
    <t>Corporate Capital Account</t>
  </si>
  <si>
    <t>Trade and Development Agency</t>
  </si>
  <si>
    <t>Peace Corps</t>
  </si>
  <si>
    <t>5395</t>
  </si>
  <si>
    <t>Host Country Resident Contractors Separation Liability Fund</t>
  </si>
  <si>
    <t>Inter-American Foundation</t>
  </si>
  <si>
    <t>African Development Foundation</t>
  </si>
  <si>
    <t>8239</t>
  </si>
  <si>
    <t>Gifts and Donations, African Development Foundation</t>
  </si>
  <si>
    <t>Military Sales Program</t>
  </si>
  <si>
    <t>8242</t>
  </si>
  <si>
    <t>Foreign Military Sales Trust Fund</t>
  </si>
  <si>
    <t>200</t>
  </si>
  <si>
    <t>Other Defense--Civil Programs</t>
  </si>
  <si>
    <t>Military Retirement</t>
  </si>
  <si>
    <t>Payment to Military Retirement Fund</t>
  </si>
  <si>
    <t>8097</t>
  </si>
  <si>
    <t>Military Retirement Fund</t>
  </si>
  <si>
    <t>Retiree Health Care</t>
  </si>
  <si>
    <t>Payment to Department of Defense Medicare-Eligible Retiree Health Care Fund</t>
  </si>
  <si>
    <t>5472</t>
  </si>
  <si>
    <t>Department of Defense Medicare-Eligible Retiree Health Care Fund</t>
  </si>
  <si>
    <t>Educational Benefits</t>
  </si>
  <si>
    <t>8098</t>
  </si>
  <si>
    <t>Education Benefits Fund</t>
  </si>
  <si>
    <t>American Battle Monuments Commission</t>
  </si>
  <si>
    <t>74</t>
  </si>
  <si>
    <t>8569</t>
  </si>
  <si>
    <t>Armed Forces Retirement Home</t>
  </si>
  <si>
    <t>General Fund Payment, Armed Forces Retirement Home</t>
  </si>
  <si>
    <t>8522</t>
  </si>
  <si>
    <t>Armed Forces Retirement Home Trust Fund</t>
  </si>
  <si>
    <t>Cemeterial Expenses</t>
  </si>
  <si>
    <t>Forest and Wildlife Conservation, Military Reservations</t>
  </si>
  <si>
    <t>5095</t>
  </si>
  <si>
    <t>Wildlife Conservation</t>
  </si>
  <si>
    <t>Selective Service System</t>
  </si>
  <si>
    <t>202</t>
  </si>
  <si>
    <t>Corps of Engineers--Civil Works</t>
  </si>
  <si>
    <t>3112</t>
  </si>
  <si>
    <t>Mississippi River and Tributaries</t>
  </si>
  <si>
    <t>3121</t>
  </si>
  <si>
    <t>Investigations</t>
  </si>
  <si>
    <t>3122</t>
  </si>
  <si>
    <t>3123</t>
  </si>
  <si>
    <t>3124</t>
  </si>
  <si>
    <t>Expenses</t>
  </si>
  <si>
    <t>3125</t>
  </si>
  <si>
    <t>Flood Control and Coastal Emergencies</t>
  </si>
  <si>
    <t>3126</t>
  </si>
  <si>
    <t>Regulatory Program</t>
  </si>
  <si>
    <t>3128</t>
  </si>
  <si>
    <t>Washington Aqueduct</t>
  </si>
  <si>
    <t>3130</t>
  </si>
  <si>
    <t>Formerly Utilized Sites Remedial Action Program</t>
  </si>
  <si>
    <t>3132</t>
  </si>
  <si>
    <t>Office of the Assistant Secretary of the Army for Civil Works</t>
  </si>
  <si>
    <t>3139</t>
  </si>
  <si>
    <t>5570</t>
  </si>
  <si>
    <t>Interagency America the Beautiful Pass Revenues</t>
  </si>
  <si>
    <t>5607</t>
  </si>
  <si>
    <t>Special Use Permit Fees</t>
  </si>
  <si>
    <t>8217</t>
  </si>
  <si>
    <t>South Dakota Terrestrial Wildlife Habitat Restoration Trust Fund</t>
  </si>
  <si>
    <t>8333</t>
  </si>
  <si>
    <t>Coastal Wetlands Restoration Trust Fund</t>
  </si>
  <si>
    <t>8862</t>
  </si>
  <si>
    <t>Rivers and Harbors Contributed Funds</t>
  </si>
  <si>
    <t>8863</t>
  </si>
  <si>
    <t>Harbor Maintenance Trust Fund</t>
  </si>
  <si>
    <t>Permanent Appropriations</t>
  </si>
  <si>
    <t>247</t>
  </si>
  <si>
    <t>400 Years of African-American History Commission</t>
  </si>
  <si>
    <t>5721</t>
  </si>
  <si>
    <t>290</t>
  </si>
  <si>
    <t>Public Buildings Reform Board</t>
  </si>
  <si>
    <t>2860</t>
  </si>
  <si>
    <t>Public Buildings Reform Board Salaries and Expenses</t>
  </si>
  <si>
    <t>Administrative Conference of the United States</t>
  </si>
  <si>
    <t>Advisory Council on Historic Preservation</t>
  </si>
  <si>
    <t>Donations</t>
  </si>
  <si>
    <t>309</t>
  </si>
  <si>
    <t>Appalachian Regional Commission</t>
  </si>
  <si>
    <t>46</t>
  </si>
  <si>
    <t>310</t>
  </si>
  <si>
    <t>Access Board</t>
  </si>
  <si>
    <t>313</t>
  </si>
  <si>
    <t>Barry Goldwater Scholarship and Excellence in Education Foundation</t>
  </si>
  <si>
    <t>8281</t>
  </si>
  <si>
    <t>316</t>
  </si>
  <si>
    <t>Central Intelligence Agency</t>
  </si>
  <si>
    <t>Central Intelligence Agency Retirement and Disability System Fund</t>
  </si>
  <si>
    <t>2800</t>
  </si>
  <si>
    <t>323</t>
  </si>
  <si>
    <t>Commission of Fine Arts</t>
  </si>
  <si>
    <t>2602</t>
  </si>
  <si>
    <t>National Capital Arts and Cultural Affairs</t>
  </si>
  <si>
    <t>326</t>
  </si>
  <si>
    <t>Commission on Civil Rights</t>
  </si>
  <si>
    <t>328</t>
  </si>
  <si>
    <t>Payment to Puerto Rico Oversight Board</t>
  </si>
  <si>
    <t>Puerto Rico Oversight Board</t>
  </si>
  <si>
    <t>5619</t>
  </si>
  <si>
    <t>338</t>
  </si>
  <si>
    <t>Committee for Purchase From People Who Are Blind or Severely Disabled</t>
  </si>
  <si>
    <t>Committee for Purchase From People who are Blind or Severely Disabled, activities</t>
  </si>
  <si>
    <t>339</t>
  </si>
  <si>
    <t>Commodity Futures Trading Commission</t>
  </si>
  <si>
    <t>343</t>
  </si>
  <si>
    <t>Consumer Product Safety Commission</t>
  </si>
  <si>
    <t>344</t>
  </si>
  <si>
    <t>Corporation for Public Broadcasting</t>
  </si>
  <si>
    <t>345</t>
  </si>
  <si>
    <t>United States Court of Appeals for Veterans Claims</t>
  </si>
  <si>
    <t>8290</t>
  </si>
  <si>
    <t>Court of Appeals for Veterans Claims Retirement Fund</t>
  </si>
  <si>
    <t>347</t>
  </si>
  <si>
    <t>Defense Nuclear Facilities Safety Board</t>
  </si>
  <si>
    <t>3900</t>
  </si>
  <si>
    <t>349</t>
  </si>
  <si>
    <t>District of Columbia</t>
  </si>
  <si>
    <t>District of Columbia Courts</t>
  </si>
  <si>
    <t>Federal Payment to the District of Columbia Courts</t>
  </si>
  <si>
    <t>Federal Payment to the District of Columbia Judicial Retirement and Survivors Annuity Fund</t>
  </si>
  <si>
    <t>Federal Payment for Defender Services in District of Columbia Courts</t>
  </si>
  <si>
    <t>5676</t>
  </si>
  <si>
    <t>District of Columbia Crime Victims Compensation Fund</t>
  </si>
  <si>
    <t>8212</t>
  </si>
  <si>
    <t>District of Columbia Judicial Retirement and Survivors Annuity Fund</t>
  </si>
  <si>
    <t>District of Columbia General and Special Payments</t>
  </si>
  <si>
    <t>1707</t>
  </si>
  <si>
    <t>Federal Support for Economic Development and Management Reforms in the District</t>
  </si>
  <si>
    <t>1714</t>
  </si>
  <si>
    <t>Federal Payment to the District of Columbia Pension Fund</t>
  </si>
  <si>
    <t>Federal Payment for Resident Tuition Support</t>
  </si>
  <si>
    <t>1771</t>
  </si>
  <si>
    <t>Federal Payment for Emergency Planning and Security Costs in the District of Columbia</t>
  </si>
  <si>
    <t>1817</t>
  </si>
  <si>
    <t>Federal Payment for School Improvement</t>
  </si>
  <si>
    <t>5511</t>
  </si>
  <si>
    <t>District of Columbia Federal Pension Fund</t>
  </si>
  <si>
    <t>350</t>
  </si>
  <si>
    <t>Equal Employment Opportunity Commission</t>
  </si>
  <si>
    <t>Export-Import Bank of the United States</t>
  </si>
  <si>
    <t>83</t>
  </si>
  <si>
    <t>356</t>
  </si>
  <si>
    <t>Federal Communications Commission</t>
  </si>
  <si>
    <t>5183</t>
  </si>
  <si>
    <t>Universal Service Fund</t>
  </si>
  <si>
    <t>5700</t>
  </si>
  <si>
    <t>Telecommunications Relay Services Fund, Federal Communications Commission</t>
  </si>
  <si>
    <t>357</t>
  </si>
  <si>
    <t>Federal Deposit Insurance Corporation</t>
  </si>
  <si>
    <t>Orderly Liquidation</t>
  </si>
  <si>
    <t>5586</t>
  </si>
  <si>
    <t>Orderly Liquidation Fund</t>
  </si>
  <si>
    <t>FDIC_Office of Inspector General</t>
  </si>
  <si>
    <t>4595</t>
  </si>
  <si>
    <t>360</t>
  </si>
  <si>
    <t>Federal Election Commission</t>
  </si>
  <si>
    <t>362</t>
  </si>
  <si>
    <t>Federal Financial Institutions Examination Council</t>
  </si>
  <si>
    <t>5026</t>
  </si>
  <si>
    <t>Registry Fees</t>
  </si>
  <si>
    <t>5547</t>
  </si>
  <si>
    <t>Federal Financial Institutions Examination Council Activities</t>
  </si>
  <si>
    <t>Federal Financial Institutions Examination Council Appraisal Subcommittee</t>
  </si>
  <si>
    <t>365</t>
  </si>
  <si>
    <t>Federal Labor Relations Authority</t>
  </si>
  <si>
    <t>366</t>
  </si>
  <si>
    <t>Federal Maritime Commission</t>
  </si>
  <si>
    <t>367</t>
  </si>
  <si>
    <t>Federal Mediation and Conciliation Service</t>
  </si>
  <si>
    <t>93</t>
  </si>
  <si>
    <t>368</t>
  </si>
  <si>
    <t>Federal Mine Safety and Health Review Commission</t>
  </si>
  <si>
    <t>369</t>
  </si>
  <si>
    <t>Federal Retirement Thrift Investment Board</t>
  </si>
  <si>
    <t>5290</t>
  </si>
  <si>
    <t>Program Expenses</t>
  </si>
  <si>
    <t>370</t>
  </si>
  <si>
    <t>Federal Trade Commission</t>
  </si>
  <si>
    <t>Harry S Truman Scholarship Foundation</t>
  </si>
  <si>
    <t>Payment to the Harry S Truman Scholarship Memorial Trust Fund</t>
  </si>
  <si>
    <t>8296</t>
  </si>
  <si>
    <t>Harry S Truman Memorial Scholarship Trust Fund</t>
  </si>
  <si>
    <t>Institute of American Indian and Alaska Native Culture and Arts Development</t>
  </si>
  <si>
    <t>Payment to the Institute</t>
  </si>
  <si>
    <t>United States Interagency Council on Homelessness</t>
  </si>
  <si>
    <t>378</t>
  </si>
  <si>
    <t>International Trade Commission</t>
  </si>
  <si>
    <t>381</t>
  </si>
  <si>
    <t>James Madison Memorial Fellowship Foundation</t>
  </si>
  <si>
    <t>8282</t>
  </si>
  <si>
    <t>James Madison Memorial Fellowship Trust Fund</t>
  </si>
  <si>
    <t>382</t>
  </si>
  <si>
    <t>Japan-United States Friendship Commission</t>
  </si>
  <si>
    <t>Payment to the Japan-United States Friendship Trust Fund</t>
  </si>
  <si>
    <t>8025</t>
  </si>
  <si>
    <t>Japan-United States Friendship Trust Fund</t>
  </si>
  <si>
    <t>385</t>
  </si>
  <si>
    <t>Legal Services Corporation</t>
  </si>
  <si>
    <t>0501</t>
  </si>
  <si>
    <t>Payment to the Legal Services Corporation</t>
  </si>
  <si>
    <t>387</t>
  </si>
  <si>
    <t>Marine Mammal Commission</t>
  </si>
  <si>
    <t>389</t>
  </si>
  <si>
    <t>Merit Systems Protection Board</t>
  </si>
  <si>
    <t>41</t>
  </si>
  <si>
    <t>393</t>
  </si>
  <si>
    <t>National Archives and Records Administration</t>
  </si>
  <si>
    <t>National Historical Publications and Records Commission</t>
  </si>
  <si>
    <t>Repairs and Restoration</t>
  </si>
  <si>
    <t>Office of the Inspector General--National Archives and Records Administration</t>
  </si>
  <si>
    <t>8127</t>
  </si>
  <si>
    <t>National Archives Gift Fund</t>
  </si>
  <si>
    <t>394</t>
  </si>
  <si>
    <t>National Capital Planning Commission</t>
  </si>
  <si>
    <t>413</t>
  </si>
  <si>
    <t>National Council on Disability</t>
  </si>
  <si>
    <t>415</t>
  </si>
  <si>
    <t>National Credit Union Administration</t>
  </si>
  <si>
    <t>4472</t>
  </si>
  <si>
    <t>Community Development Revolving Loan Fund</t>
  </si>
  <si>
    <t>417</t>
  </si>
  <si>
    <t>National Endowment for the Arts</t>
  </si>
  <si>
    <t>Grants and Administration</t>
  </si>
  <si>
    <t>59</t>
  </si>
  <si>
    <t>8040</t>
  </si>
  <si>
    <t>Gifts and Donations, National Endowment for the Arts</t>
  </si>
  <si>
    <t>418</t>
  </si>
  <si>
    <t>National Endowment for the Humanities</t>
  </si>
  <si>
    <t>8050</t>
  </si>
  <si>
    <t>Gifts and Donations, National Endowment for the Humanities</t>
  </si>
  <si>
    <t>420</t>
  </si>
  <si>
    <t>National Labor Relations Board</t>
  </si>
  <si>
    <t>421</t>
  </si>
  <si>
    <t>National Mediation Board</t>
  </si>
  <si>
    <t>422</t>
  </si>
  <si>
    <t>National Science Foundation</t>
  </si>
  <si>
    <t>Research and Related Activities</t>
  </si>
  <si>
    <t>STEM Education</t>
  </si>
  <si>
    <t>Creating Helpful Incentives to Produce Semiconductors (CHIPS) for America Workforce and Education Fund</t>
  </si>
  <si>
    <t>Agency Operations and Award Management</t>
  </si>
  <si>
    <t>Office of the National Science Board</t>
  </si>
  <si>
    <t>Major Research Equipment and Facilities Construction</t>
  </si>
  <si>
    <t>8960</t>
  </si>
  <si>
    <t>424</t>
  </si>
  <si>
    <t>National Transportation Safety Board</t>
  </si>
  <si>
    <t>428</t>
  </si>
  <si>
    <t>Neighborhood Reinvestment Corporation</t>
  </si>
  <si>
    <t>Payment to the Neighborhood Reinvestment Corporation</t>
  </si>
  <si>
    <t>82</t>
  </si>
  <si>
    <t>429</t>
  </si>
  <si>
    <t>Nuclear Regulatory Commission</t>
  </si>
  <si>
    <t>31</t>
  </si>
  <si>
    <t>431</t>
  </si>
  <si>
    <t>Nuclear Waste Technical Review Board</t>
  </si>
  <si>
    <t>432</t>
  </si>
  <si>
    <t>Occupational Safety and Health Review Commission</t>
  </si>
  <si>
    <t>434</t>
  </si>
  <si>
    <t>Office of Government Ethics</t>
  </si>
  <si>
    <t>435</t>
  </si>
  <si>
    <t>Office of Navajo and Hopi Indian Relocation</t>
  </si>
  <si>
    <t>436</t>
  </si>
  <si>
    <t>Office of Special Counsel</t>
  </si>
  <si>
    <t>62</t>
  </si>
  <si>
    <t>440</t>
  </si>
  <si>
    <t>Postal Service</t>
  </si>
  <si>
    <t>Payment to the Postal Service Fund</t>
  </si>
  <si>
    <t>446</t>
  </si>
  <si>
    <t>Railroad Retirement Board</t>
  </si>
  <si>
    <t>Dual Benefits Payments Account</t>
  </si>
  <si>
    <t>Federal Payments to the Railroad Retirement Accounts</t>
  </si>
  <si>
    <t>8010</t>
  </si>
  <si>
    <t>Railroad Social Security Equivalent Benefit Account</t>
  </si>
  <si>
    <t>801032</t>
  </si>
  <si>
    <t>Railroad Social Security Equivalent Benefit Account, Receipts from Federal Disability Insurance Trust Fund</t>
  </si>
  <si>
    <t>8011</t>
  </si>
  <si>
    <t>Rail Industry Pension Fund</t>
  </si>
  <si>
    <t>8051</t>
  </si>
  <si>
    <t>Railroad Unemployment Insurance Trust Fund</t>
  </si>
  <si>
    <t>8118</t>
  </si>
  <si>
    <t>National Railroad Retirement Investment Trust</t>
  </si>
  <si>
    <t>449</t>
  </si>
  <si>
    <t>Securities and Exchange Commission</t>
  </si>
  <si>
    <t>5566</t>
  </si>
  <si>
    <t>Securities and Exchange Commission Reserve Fund</t>
  </si>
  <si>
    <t>5567</t>
  </si>
  <si>
    <t>Investor Protection Fund</t>
  </si>
  <si>
    <t>Smithsonian Institution</t>
  </si>
  <si>
    <t>Facilities Capital</t>
  </si>
  <si>
    <t>Salaries and Expenses, National Gallery of Art</t>
  </si>
  <si>
    <t>Repair, Restoration, and Renovation of Buildings, National Gallery of Art</t>
  </si>
  <si>
    <t>Operations and Maintenance, JFK Center for the Performing Arts</t>
  </si>
  <si>
    <t>Capital Repair and Restoration, JFK Center for the Performing Arts</t>
  </si>
  <si>
    <t>Salaries and Expenses, Woodrow Wilson International Center for Scholars</t>
  </si>
  <si>
    <t>State Justice Institute</t>
  </si>
  <si>
    <t>0052</t>
  </si>
  <si>
    <t>455</t>
  </si>
  <si>
    <t>Tennessee Valley Authority</t>
  </si>
  <si>
    <t>4110</t>
  </si>
  <si>
    <t>Tennessee Valley Authority Fund</t>
  </si>
  <si>
    <t>64</t>
  </si>
  <si>
    <t>456</t>
  </si>
  <si>
    <t>United States Holocaust Memorial Museum</t>
  </si>
  <si>
    <t>Holocaust Memorial Museum</t>
  </si>
  <si>
    <t>458</t>
  </si>
  <si>
    <t>United States Institute of Peace</t>
  </si>
  <si>
    <t>467</t>
  </si>
  <si>
    <t>Intelligence Community Management Account</t>
  </si>
  <si>
    <t>Affordable Housing Program</t>
  </si>
  <si>
    <t>472</t>
  </si>
  <si>
    <t>473</t>
  </si>
  <si>
    <t>Federal Permitting Improvement Steering Council</t>
  </si>
  <si>
    <t>Federal Permitting Improvement Council</t>
  </si>
  <si>
    <t>5761</t>
  </si>
  <si>
    <t>474</t>
  </si>
  <si>
    <t>Institute of Museum and Library Services</t>
  </si>
  <si>
    <t>Office of Museum and Library Services: Grants and Administration</t>
  </si>
  <si>
    <t>476</t>
  </si>
  <si>
    <t>United Mine Workers of America Benefit Funds</t>
  </si>
  <si>
    <t>8260</t>
  </si>
  <si>
    <t>United Mine Workers of America 1992 Benefit Plan</t>
  </si>
  <si>
    <t>8295</t>
  </si>
  <si>
    <t>United Mine Workers of America Combined Benefit Fund</t>
  </si>
  <si>
    <t>8535</t>
  </si>
  <si>
    <t>United Mine Workers of America 1993 Benefit Plan</t>
  </si>
  <si>
    <t>8553</t>
  </si>
  <si>
    <t>United Mine Workers of America Pension Funds</t>
  </si>
  <si>
    <t>485</t>
  </si>
  <si>
    <t>Corporation for National and Community Service</t>
  </si>
  <si>
    <t>2721</t>
  </si>
  <si>
    <t>2722</t>
  </si>
  <si>
    <t>2726</t>
  </si>
  <si>
    <t>Payment to the National Service Trust Fund</t>
  </si>
  <si>
    <t>2728</t>
  </si>
  <si>
    <t>National Service Trust</t>
  </si>
  <si>
    <t>487</t>
  </si>
  <si>
    <t>Morris K. Udall and Stewart L. Udall Foundation</t>
  </si>
  <si>
    <t>Federal Payment to Morris K. Udall and Stewart L. Udall Foundation Trust Fund</t>
  </si>
  <si>
    <t>Environmental Dispute Resolution Fund</t>
  </si>
  <si>
    <t>8615</t>
  </si>
  <si>
    <t>Other Commissions and Boards</t>
  </si>
  <si>
    <t>510</t>
  </si>
  <si>
    <t>Chemical Safety and Hazard Investigation Board</t>
  </si>
  <si>
    <t>511</t>
  </si>
  <si>
    <t>Court Services and Offender Supervision Agency for the District of Columbia</t>
  </si>
  <si>
    <t>Federal Payment to the Court Services and Offender Supervision Agency for the District of Columbia</t>
  </si>
  <si>
    <t>512</t>
  </si>
  <si>
    <t>Presidio Trust</t>
  </si>
  <si>
    <t>4331</t>
  </si>
  <si>
    <t>513</t>
  </si>
  <si>
    <t>Denali Commission</t>
  </si>
  <si>
    <t>8056</t>
  </si>
  <si>
    <t>Denali Commission Trust Fund</t>
  </si>
  <si>
    <t>514</t>
  </si>
  <si>
    <t>U.S. Agency for Global Media</t>
  </si>
  <si>
    <t>Broadcasting Capital Improvements</t>
  </si>
  <si>
    <t>International Broadcasting Operations</t>
  </si>
  <si>
    <t>517</t>
  </si>
  <si>
    <t>Delta Regional Authority</t>
  </si>
  <si>
    <t>525</t>
  </si>
  <si>
    <t>Election Assistance Commission</t>
  </si>
  <si>
    <t>1650</t>
  </si>
  <si>
    <t>1651</t>
  </si>
  <si>
    <t>Election Security Grants</t>
  </si>
  <si>
    <t>526</t>
  </si>
  <si>
    <t>Public Company Accounting Oversight Board</t>
  </si>
  <si>
    <t>5376</t>
  </si>
  <si>
    <t>527</t>
  </si>
  <si>
    <t>Standard Setting Body</t>
  </si>
  <si>
    <t>5377</t>
  </si>
  <si>
    <t>Payment to Standard Setting Body</t>
  </si>
  <si>
    <t>530</t>
  </si>
  <si>
    <t>5528</t>
  </si>
  <si>
    <t>531</t>
  </si>
  <si>
    <t>Electric Reliability Organization</t>
  </si>
  <si>
    <t>5522</t>
  </si>
  <si>
    <t>535</t>
  </si>
  <si>
    <t>2724</t>
  </si>
  <si>
    <t>537</t>
  </si>
  <si>
    <t>Federal Housing Finance Agency</t>
  </si>
  <si>
    <t>5532</t>
  </si>
  <si>
    <t>Federal Housing Finance Agency, Administrative Expenses</t>
  </si>
  <si>
    <t>542</t>
  </si>
  <si>
    <t>Council of the Inspectors General on Integrity and Efficiency</t>
  </si>
  <si>
    <t>4592</t>
  </si>
  <si>
    <t>Inspectors General Council Fund</t>
  </si>
  <si>
    <t>543</t>
  </si>
  <si>
    <t>National Association of Registered Agents and Brokers</t>
  </si>
  <si>
    <t>5743</t>
  </si>
  <si>
    <t>544</t>
  </si>
  <si>
    <t>National Oilheat Research Alliance</t>
  </si>
  <si>
    <t>5643</t>
  </si>
  <si>
    <t>569</t>
  </si>
  <si>
    <t>Southwest Border Regional Commission</t>
  </si>
  <si>
    <t>573</t>
  </si>
  <si>
    <t>Northern Border Regional Commission</t>
  </si>
  <si>
    <t>3742</t>
  </si>
  <si>
    <t>574</t>
  </si>
  <si>
    <t>Southeast Crescent Regional Commission</t>
  </si>
  <si>
    <t>3744</t>
  </si>
  <si>
    <t>575</t>
  </si>
  <si>
    <t>National Railroad Passenger Corporation Office of Inspector General</t>
  </si>
  <si>
    <t>2996</t>
  </si>
  <si>
    <t>576</t>
  </si>
  <si>
    <t>Securities Investor Protection Corporation</t>
  </si>
  <si>
    <t>5600</t>
  </si>
  <si>
    <t>579</t>
  </si>
  <si>
    <t>Patient-Centered Outcomes Research Trust Fund</t>
  </si>
  <si>
    <t>1299</t>
  </si>
  <si>
    <t>Payment to the Patient-Centered Outcomes Research Trust Fund</t>
  </si>
  <si>
    <t>8299</t>
  </si>
  <si>
    <t>580</t>
  </si>
  <si>
    <t>Corporation for Travel Promotion</t>
  </si>
  <si>
    <t>5585</t>
  </si>
  <si>
    <t>Travel Promotion Fund</t>
  </si>
  <si>
    <t>581</t>
  </si>
  <si>
    <t>Bureau of Consumer Financial Protection</t>
  </si>
  <si>
    <t>5577</t>
  </si>
  <si>
    <t>Bureau of Consumer Financial Protection Fund</t>
  </si>
  <si>
    <t>5578</t>
  </si>
  <si>
    <t>Consumer Financial Civil Penalty Fund</t>
  </si>
  <si>
    <t>587</t>
  </si>
  <si>
    <t>Public Defender Service for the District of Columbia</t>
  </si>
  <si>
    <t>Federal Payment to the District of Columbia Public Defender Service</t>
  </si>
  <si>
    <t>589</t>
  </si>
  <si>
    <t>Great Lakes Authority</t>
  </si>
  <si>
    <t>3745</t>
  </si>
  <si>
    <t>900</t>
  </si>
  <si>
    <t>9001</t>
  </si>
  <si>
    <t>Allowance for Discretionary Programs (Defense)</t>
  </si>
  <si>
    <t>9008</t>
  </si>
  <si>
    <t>9056</t>
  </si>
  <si>
    <t>Medicaid Coverage Gap Allowance</t>
  </si>
  <si>
    <t>9059</t>
  </si>
  <si>
    <t>Pandemic Fraud Prevention and Enforcement</t>
  </si>
  <si>
    <t>923</t>
  </si>
  <si>
    <t>9607</t>
  </si>
  <si>
    <t>Artificial Intelligence</t>
  </si>
  <si>
    <t>902</t>
  </si>
  <si>
    <t>Undistributed Offsetting Receipts</t>
  </si>
  <si>
    <t>Interest received by on-budget trust funds</t>
  </si>
  <si>
    <t>801018</t>
  </si>
  <si>
    <t>Railroad Social Security Equivalent Benefit Account, Interest Transferred to Federal Hospital Insurance Trust Fund</t>
  </si>
  <si>
    <t>Source:</t>
  </si>
  <si>
    <t>https://www.govinfo.gov/app/collection/budget/2025/BUDGET-2025-DB</t>
  </si>
  <si>
    <t>$ in millions</t>
  </si>
  <si>
    <t>Savings</t>
  </si>
  <si>
    <t>% Reduction</t>
  </si>
  <si>
    <t>Year 1, 2, 3</t>
  </si>
  <si>
    <t>Time to Savings</t>
  </si>
  <si>
    <t>Phase to</t>
  </si>
  <si>
    <t>Implement (1,2,3,4)</t>
  </si>
  <si>
    <t>mission is to promote and strengthen public service by offering programs that attract young people to public service careers</t>
  </si>
  <si>
    <t>Category</t>
  </si>
  <si>
    <t>Operational Efficiencies</t>
  </si>
  <si>
    <t>Primary cost savings in prescription drugs</t>
  </si>
  <si>
    <t>Tighten eligibility requirements</t>
  </si>
  <si>
    <t>Overall budget reduction for military</t>
  </si>
  <si>
    <t>Reduce unemployment benefits. Enhance fraud prevention.</t>
  </si>
  <si>
    <t>Reduction in benefits based on group identity</t>
  </si>
  <si>
    <t>TOTAL</t>
  </si>
  <si>
    <t>We should not be subsidizing home purchases</t>
  </si>
  <si>
    <t>My guess is this is not the best use of capital allocation</t>
  </si>
  <si>
    <t>Not a good capital allocation</t>
  </si>
  <si>
    <t>Not a good use of capital allocation</t>
  </si>
  <si>
    <t>Non-critical expenditure</t>
  </si>
  <si>
    <t>I doubt this program is an efficient capital allocation</t>
  </si>
  <si>
    <t>Private sector is much more cost effective</t>
  </si>
  <si>
    <t>Likely a very inefficient program</t>
  </si>
  <si>
    <t>Only leaving this here at all because it plays into national security concerns</t>
  </si>
  <si>
    <t>AI to add significant efficiencies</t>
  </si>
  <si>
    <t>Reduction in benefits, increase retirement age, AI efficiencies in overhead</t>
  </si>
  <si>
    <t>Let's local states and cities pay for this themselves</t>
  </si>
  <si>
    <t>Uncertain of the benefit of this program… but only a small reduction because they mobilize volunteers</t>
  </si>
  <si>
    <t>Significant benefits from AI implementations</t>
  </si>
  <si>
    <t>Streamline operations, AI</t>
  </si>
  <si>
    <t>We cannot afford as much international assistance as we have been providing, sadly</t>
  </si>
  <si>
    <t>Capital investment in infrastrutuce is what we should be doing. Good use of capital allocation</t>
  </si>
  <si>
    <t>Likely a lot of inefficiencies</t>
  </si>
  <si>
    <t>Likely not much can be done here as these are probably contractual</t>
  </si>
  <si>
    <t>Bloated. This was not even a department until George Bush Junior</t>
  </si>
  <si>
    <t>Infrastructure capial investments.</t>
  </si>
  <si>
    <t>Seems somewhat ineffective</t>
  </si>
  <si>
    <t>The Commodity Credit Corporation (CCC), administered by the USDA's Farm Service Agency, is a government entity created to stabilize and support agricultural commodity markets. Its primary purposes include ensuring fair farm incomes, maintaining a steady supply of agricultural products, and facilitating their orderly distribution. It achieves this through loans, direct payments, purchases, and various other mechanisms designed to support commodity prices and manage surplus goods.</t>
  </si>
  <si>
    <t>Program Summary</t>
  </si>
  <si>
    <t>We should mostly let the free market dictate prices.</t>
  </si>
  <si>
    <t>The "Northeast Corridor Grants to the National Railroad Passenger Corporation" program, administered by the Federal Railroad Administration (FRA), provides funding to modernize and enhance infrastructure along the Northeast Corridor (NEC), the busiest passenger rail line in the United States. The NEC runs from Washington, D.C., to Boston and is critical for both regional and national transportation, handling over 200 million passenger trips annually.</t>
  </si>
  <si>
    <t>This seems excessively high… considering the program has a $250,000 cap per employee who had an illness due to nuclear powerplant exposure. This is almost certainly overfunded.</t>
  </si>
  <si>
    <t>Not the highest use-case for capital allocation</t>
  </si>
  <si>
    <t>AI should create efficiencies</t>
  </si>
  <si>
    <t>The Tennessee Valley Authority (TVA) Fund supports the operations of the TVA, a federally owned corporation established in 1933 to provide economic development, electricity generation, and environmental stewardship in the Tennessee Valley region. The TVA's initiatives include managing the Tennessee River system, offering low-cost electricity, supporting flood control, and aiding regional economic development.</t>
  </si>
  <si>
    <t>The Corporation for National and Community Service (CNCS), which operates programs such as AmeriCorps and Senior Corps, uses its operating expenses to fund national service and volunteering initiatives across the U.S. These programs are designed to address challenges in education, disaster services, economic development, and support for veterans and seniors.</t>
  </si>
  <si>
    <t>The Supplemental Security Income (SSI) program, managed by the Social Security Administration, provides monthly cash payments to individuals with limited income and resources who are either aged 65 or older, blind, or disabled. Unlike Social Security benefits, SSI is funded by general tax revenues, not payroll taxes, and does not require a work history to qualify.</t>
  </si>
  <si>
    <t>The Election Security Grants, administered by the Election Assistance Commission (EAC), aim to enhance the security and administration of federal elections. These grants are funded under the Help America Vote Act (HAVA) and support states in implementing measures like replacing outdated voting equipment, conducting post-election audits, improving cybersecurity, and providing training for election officials. Key uses of these funds include: Election machines, cybersecurity</t>
  </si>
  <si>
    <t>The Academic Acceleration and Achievement Grants from the Department of Education's Office of Elementary and Secondary Education focus on addressing gaps in student achievement and ensuring equitable access to high-quality education, particularly for underserved populations. The program provides resources to state and local educational agencies to implement evidence-based strategies, enhance student engagement, and promote innovative approaches to improve academic performance.</t>
  </si>
  <si>
    <t>The Affordable Child Care for America initiative, overseen by the Administration for Children and Families (ACF), aims to enhance access to affordable, high-quality child care for families, while supporting child care providers. This initiative builds on programs such as the Child Care and Development Fund (CCDF), which subsidizes child care costs for eligible families and strengthens financial stability for providers.</t>
  </si>
  <si>
    <t>The Down Payment Assistance Program under the Department of Housing and Urban Development's (HUD) Community Planning and Development initiative primarily aims to support low- and moderate-income households in achieving homeownership. The program is typically funded through federal sources like the Community Development Block Grant (CDBG) and HOME Investment Partnerships Program.</t>
  </si>
  <si>
    <t>The Child Enrollment Contingency Fund is a provision under the Children's Health Insurance Program (CHIP), designed to support states facing shortfalls in their CHIP funding. The fund helps ensure continued coverage for eligible children when a state exhausts its regular CHIP allotment, allowing for uninterrupted health coverage. This funding is critical for states that experience unexpectedly high enrollment numbers or funding delays.</t>
  </si>
  <si>
    <t>The Refundable Premium Tax Credit (PTC) is designed to make health insurance more affordable for individuals and families who purchase plans through the Affordable Care Act (ACA) marketplace. This tax credit is available to those who meet specific eligibility requirements, including having a household income between 100% and 400% of the federal poverty level (FPL), or up to 600% for some families due to recent expansions. Importantly, individuals must not be eligible for other government health programs (like Medicaid or Medicare) or employer-sponsored health insurance that meets minimum value standards.</t>
  </si>
  <si>
    <t>The Free Community College and Tuition Subsidies initiative, particularly under the America's College Promise (ACP) proposal, aims to make community college education more accessible by covering the cost of tuition and fees for eligible students. This would be part of a broader federal-state partnership where the federal government provides block grants to states to eliminate tuition costs for qualifying students. The plan uses a "first-dollar" model, meaning it covers tuition before any other financial aid is applied. This model contrasts with many state programs that use a "last-dollar" approach, which only fills in gaps after other forms of financial aid have been applied​</t>
  </si>
  <si>
    <t>The Supplemental Nutrition Assistance Program (SNAP) is a federal program designed to help low-income individuals and families afford food. It is the largest nutrition assistance program in the U.S. and serves millions of participants each year. SNAP benefits are distributed through an Electronic Benefit Transfer (EBT) system, which allows recipients to use their benefits to purchase eligible food items at participating retailers.</t>
  </si>
  <si>
    <t>The Federal Disability Insurance Trust Fund (DI) is a U.S. government account that primarily finances benefits for disabled workers and their dependents, funded through payroll taxes paid by workers and their employers under the Federal Insurance Contributions Act (FICA). This fund provides a steady source of financial support for individuals who are unable to work due to disability. The DI Trust Fund was established in 1956, and benefits are paid automatically from the fund to qualified individuals without needing congressional approval for each payment.</t>
  </si>
  <si>
    <t>The "Interest Paid to Trust Fund Receipt Accounts - Shadow Account" is a line item related to the handling of trust fund investments by the federal government. Trust funds, such as those used for specific programs like Social Security, are required by law to invest their balances in federal securities, and they earn interest on these investments. The interest payments are recorded in specialized accounts known as receipt accounts, and the interest paid is tracked separately, often under what are termed "shadow accounts."</t>
  </si>
  <si>
    <t>"Income Security for Veterans" includes various programs aimed at ensuring financial stability for veterans and their families. These programs are typically funded through federal budgets and managed by the Department of Veterans Affairs (VA). They include: Veterans Pension Program, Survivors Pension, Aid and Attendance Program, Compensation Benefits, Educational and Housing Support.</t>
  </si>
  <si>
    <t>The "Payment Where Child Tax Credit Exceeds Liability for Tax" line item addresses the refundable portion of the Child Tax Credit (CTC), known as the Additional Child Tax Credit (ACTC). This program allows taxpayers to receive a refund if their tax liability is less than the total amount of the credit for qualifying children.</t>
  </si>
  <si>
    <t>The "Grants for Construction of State Extended Care Facilities" program, administered by the U.S. Department of Veterans Affairs (VA), provides funding to states for constructing or expanding facilities that deliver domiciliary, nursing home, or hospital care specifically for veterans. These grants can also be used to remodel existing facilities and supply initial equipment for them. The federal government covers up to 65% of the total project cost, while states must provide the remaining 35%.</t>
  </si>
  <si>
    <t>The Build America Bond Payments program, established under the American Recovery and Reinvestment Act (ARRA) of 2009, provided subsidies to encourage investment in municipal bonds during the economic recovery from the 2008 financial crisis. These bonds allowed state and local governments to issue debt for infrastructure projects with reduced borrowing costs.</t>
  </si>
  <si>
    <t>Although we should have never done this, we payments are now locked in and probably required contractually.</t>
  </si>
  <si>
    <t>AI efficiencies</t>
  </si>
  <si>
    <t>The "State, Local, and Tribal Justice Assistance" under the Community Oriented Policing Services (COPS) program focuses on enhancing public safety through community policing initiatives. This program is designed to provide grants and technical assistance to state, local, and tribal law enforcement agencies, emphasizing proactive crime prevention and fostering partnerships between law enforcement and communities. The program's objectives include funding officer hiring, addressing school safety, tackling specific issues like methamphetamine and opioid abuse, and promoting collaboration to reduce crime and disorder.</t>
  </si>
  <si>
    <t>AI efficiencies in procurement</t>
  </si>
  <si>
    <t>The "Claims, Judgments, and Relief Acts" account managed by the Department of the Treasury's Fiscal Service funds payments for specific legal obligations of the federal government. These include: Judgments and Settlements, Claims Authorized by Statutes, Administrative Claims</t>
  </si>
  <si>
    <t>The Advanced Manufacturing Investment Credit (AMIC), established under the CHIPS Act of 2022, is designed to incentivize the domestic production of semiconductors and related manufacturing equipment. Administered by the Internal Revenue Service (IRS), the credit allows eligible taxpayers to claim up to 25% of their qualified investment in advanced manufacturing facilities.</t>
  </si>
  <si>
    <t>Generally, I do not favor industry specific tax incentives like this, but this one does have unique national security concerns tied to it.</t>
  </si>
  <si>
    <t>The Mental Health Transformation Fund is a proposed initiative by the U.S. Department of Health and Human Services (HHS) aimed at expanding access to mental health services nationwide. Workforce Development: Training and deploying mental health professionals to address shortages and improve service delivery.
Service Expansion: Increasing the availability of mental health services, particularly in underserved areas.
Integration of Care: Incorporating mental health and substance use care into primary health settings to provide comprehensive services.</t>
  </si>
  <si>
    <t xml:space="preserve">The National Paid Family and Medical Leave program, proposed in President Biden's 2025 budget, aims to provide comprehensive paid leave to U.S. workers. Administered by the Social Security Administration (SSA), the program would offer eligible employees up to 12 weeks of paid leave for: Bonding with a New Child: Time off for parents to care for and bond with a newborn, newly adopted child, or newly placed foster child. Caring for a Seriously Ill Loved One: Leave to support family members with serious health conditions. Personal Health Needs: Time for individuals to recover from their own serious illnesses. Military-Related Exigencies: Addressing issues arising from a family member's military deployment. Safety Concerns: Seeking safety from domestic violence, sexual assault, or stalking. Bereavement: Grieving the death of a loved one. </t>
  </si>
  <si>
    <t>I like the concept, but can see how it is likely taken advantage of by employees. Not an urgent need for capital allocation.</t>
  </si>
  <si>
    <t>The National Flood Insurance Fund (NFIF) is the financial backbone of the National Flood Insurance Program (NFIP), which is administered by the Federal Emergency Management Agency (FEMA) under the Department of Homeland Security. Established by the National Flood Insurance Act of 1968, the NFIP aims to: Provide Access to Flood Insurance, Encourage Floodplain Management.</t>
  </si>
  <si>
    <t>The Operating Expenses of the Agency for International Development fund the administrative and operational costs of the U.S. Agency for International Development (USAID), enabling it to effectively deliver international development and humanitarian assistance worldwide.</t>
  </si>
  <si>
    <t>Important but non-critical to capital allocation</t>
  </si>
  <si>
    <t>The Operation of Indian Programs (OIP) is a central funding account within the Bureau of Indian Affairs (BIA), a division of the U.S. Department of the Interior. This account finances a broad spectrum of services and initiatives aimed at enhancing the quality of life for American Indians and Alaska Natives. Key areas supported by the OIP include: Education, Social Services, Natural Resources Management, Economic Development, Law Enforcement and Judicial Services, Infrastructure Maintenance.</t>
  </si>
  <si>
    <t>Not effective capital allocation, and specfic to a group identity</t>
  </si>
  <si>
    <t>Unemployment is at an all time low. Cut resources to this for now.</t>
  </si>
  <si>
    <t>The Food for Peace Title II Grants program, administered by the U.S. Agency for International Development (USAID), provides emergency and development food assistance to vulnerable populations worldwide</t>
  </si>
  <si>
    <t>Sad to cut</t>
  </si>
  <si>
    <t>Improve operational efficincies, grift and waste</t>
  </si>
  <si>
    <t>Welfare</t>
  </si>
  <si>
    <t>The Contributions to International Organizations (CIO) account, managed by the U.S. Department of State's Bureau of International Organization Affairs, funds U.S. membership dues and assessed contributions to various international organizations. These contributions support organizations that align with U.S. foreign policy objectives, including: United Nations, World Health Organization, International Atomic Energy Agency.</t>
  </si>
  <si>
    <t>The Impact Aid program, administered by the U.S. Department of Education's Office of Elementary and Secondary Education, provides financial assistance to local educational agencies (LEAs) that experience: Reduced Property Tax Revenue, Increased Expenditures.</t>
  </si>
  <si>
    <t>Insufficient political will to reduce spending here</t>
  </si>
  <si>
    <t>Should not fund to specific group identities</t>
  </si>
  <si>
    <t>COVID-19 Fraud Enforcement Task Force: Established by the Department of Justice (DOJ) in May 2021, this task force coordinates efforts across various agencies to detect and prosecute fraud associated with pandemic relief funds. In its 2024 report, the task force detailed actions against widespread fraud targeting COVID-19 relief programs.</t>
  </si>
  <si>
    <t>The Compacts of Free Association (COFA) are international agreements between the United States and three Pacific Island nations: the Federated States of Micronesia (FSM), the Republic of the Marshall Islands (RMI), and the Republic of Palau. These agreements establish a unique relationship that grants the U.S. certain defense rights in exchange for economic assistance and other benefits to these nations.</t>
  </si>
  <si>
    <t>Renegotiate these agreements to reduce the spend</t>
  </si>
  <si>
    <t>The Financial Agent Services program, managed by the U.S. Department of the Treasury's Bureau of the Fiscal Service, engages commercial banks and financial institutions as financial agents and depositaries to perform a variety of essential services for the federal government.</t>
  </si>
  <si>
    <t>Force the banks to work more efficiently, something they are not accustomed to</t>
  </si>
  <si>
    <t>The Economic Development Assistance Programs (EDAP), administered by the U.S. Department of Commerce's Economic Development Administration (EDA), provide grants and technical assistance to economically distressed communities to stimulate job creation, foster innovation, and support regional economic development.</t>
  </si>
  <si>
    <t>Likely a lot of wasteful spending</t>
  </si>
  <si>
    <t xml:space="preserve">Howard University, established in 1867, is a federally chartered, private, nonprofit institution recognized as a Historically Black College and University (HBCU). Federal funding for Howard University is allocated across three primary areas: Academic Programs, Endowment Program: Provides matching funds to bolster the university's endowment, Howard University Hospital.
</t>
  </si>
  <si>
    <t>The International Development Association (IDA), a branch of the World Bank, provides concessional loans and grants to the world's poorest countries, aiming to reduce poverty and promote sustainable development.</t>
  </si>
  <si>
    <t>The Funds for Strengthening Markets, Income, and Supply, commonly referred to as Section 32, is a permanent appropriation established under Section 32 of the Act of August 24, 1935 (P.L. 74-320; 7 U.S.C. 612c). This fund allocates 30% of annual U.S. customs receipts to support the agricultural sector through various activities.</t>
  </si>
  <si>
    <t>Likely too difficult to change (politically)</t>
  </si>
  <si>
    <t>The International Bank for Reconstruction and Development (IBRD), a key institution within the World Bank Group, provides financial and technical assistance to middle-income and creditworthy low-income countries. Its mission is to reduce poverty and promote sustainable development by offering loans, guarantees, risk management products, and advisory services.</t>
  </si>
  <si>
    <t>Capital investment in education… smart use of capital allocation because it produces a positive ROI</t>
  </si>
  <si>
    <t>The Health Resources and Services Administration (HRSA), an agency within the U.S. Department of Health and Human Services, is dedicated to enhancing health outcomes by ensuring equitable access to comprehensive, quality health care services for all Americans, particularly those who are geographically isolated, economically disadvantaged, or medically vulnerable.</t>
  </si>
  <si>
    <t>Excessive funding for higher education has only served to prop up tuition</t>
  </si>
  <si>
    <t>The HOME Investment Partnerships Program (HOME), administered by the U.S. Department of Housing and Urban Development (HUD), is the largest federal block grant dedicated exclusively to creating affordable housing for low-income households. Established under Title II of the Cranston-Gonzalez National Affordable Housing Act of 1990, HOME provides formula grants to states and localities, empowering them to design and implement strategies tailored to their unique housing needs.</t>
  </si>
  <si>
    <t>The Guarantees of Mortgage-Backed Securities Capital Reserve Account is a financial mechanism managed by the Government National Mortgage Association (Ginnie Mae), a government-owned corporation within the U.S. Department of Housing and Urban Development (HUD). Ginnie Mae's primary function is to guarantee the timely payment of principal and interest on mortgage-backed securities (MBS) that are composed of federally insured or guaranteed loans, such as those from the Federal Housing Administration (FHA), Department of Veterans Affairs (VA), and other federal housing programs.</t>
  </si>
  <si>
    <t>AI to add some efficiencies</t>
  </si>
  <si>
    <t>The National Service Trust is a fund established by the National and Community Service Trust Act of 1993. It is used to pay for AmeriCorps Education Awards and interest that accrues on qualified student loans for those who have successfully completed approved terms of national service. The money is kept in an account in the U.S. Treasury and is invested in Treasury securities.</t>
  </si>
  <si>
    <t>The Farm Service Agency (FSA), operating under the U.S. Department of Agriculture (USDA), is dedicated to stabilizing farm income, assisting in the conservation of land and water resources, providing credit to new or disadvantaged farmers and ranchers, and aiding in the recovery from natural disasters. The Salaries and Expenses account funds the operational costs associated with delivering these services, including personnel compensation, administrative expenses, and the maintenance of FSA offices nationwide.</t>
  </si>
  <si>
    <t>There is no way it should cost $1.2 billion in overhead to administer this program</t>
  </si>
  <si>
    <t>The Contributions for International Peacekeeping Activities (CIPA) account funds the U.S. share of assessed expenses for United Nations (U.N.) peacekeeping operations worldwide. These missions aim to maintain or restore international peace and security in conflict-affected regions.</t>
  </si>
  <si>
    <t>The Bureau of Indian Education (BIE), operating under the U.S. Department of the Interior, is dedicated to providing quality education to Native American students, emphasizing cultural relevance and high academic standards. The Operation of Indian Education Programs account is the primary funding source for BIE's educational initiatives, supporting a comprehensive range of services from early childhood through postsecondary education.</t>
  </si>
  <si>
    <t>Serves ~70,000, which implies ~$17,000 per student per year. This is very high.</t>
  </si>
  <si>
    <t>The Payment to the National Service Trust Fund refers to the allocation of federal funds to the National Service Trust, a fund established by the National and Community Service Act of 1993. This fund is utilized to provide Segal AmeriCorps Education Awards and to pay interest that accrues on qualified student loans for individuals who have successfully completed approved terms of national service through programs like AmeriCorps. The funds are maintained in the U.S. Treasury and invested in Treasury securities.</t>
  </si>
  <si>
    <t>Although this program should be significantly reduced, the funds here are for promised benefits already made</t>
  </si>
  <si>
    <t>Nasa budget is optionala no longer the bastion of innovation it once was. Privatize.</t>
  </si>
  <si>
    <t>The Foreign Service Retirement and Disability Fund (FSRDF) is a trust fund managed by the U.S. Department of State. It provides pension and disability benefits to eligible members of the U.S. Foreign Service, including officers and certain staff.</t>
  </si>
  <si>
    <t>The Animal and Plant Health Inspection Service (APHIS), a division of the U.S. Department of Agriculture (USDA), is tasked with safeguarding American agriculture and natural resources from pests and diseases, regulating genetically engineered organisms, administering the Animal Welfare Act, and managing wildlife damage. The Salaries and Expenses account funds the operational costs necessary for APHIS to fulfill its mission, including personnel compensation, administrative expenses, and program implementation.</t>
  </si>
  <si>
    <t>The Environmental and Other Defense Activities account encompasses various programs within the Department of Energy (DOE) that address environmental management, national security, and other defense-related functions. A significant component of this account is the Other Defense Activities (ODA) program, which supports a range of atomic energy defense activities. Defense Environmental Cleanup: This program is responsible for the remediation of sites contaminated by past nuclear weapons production and energy research activities. Defense Nuclear Security. Legacy Management. Defense-Related Administrative Support</t>
  </si>
  <si>
    <t>Budget increase avoidance from 2024 to 2025</t>
  </si>
  <si>
    <t>The Rural Housing Insurance Fund (RHIF) Program Account, managed by the U.S. Department of Agriculture's Rural Housing Service (RHS), is designed to support various loan and grant programs aimed at improving housing conditions in rural areas. These programs assist low- and moderate-income individuals and families in obtaining safe, affordable housing, thereby enhancing the quality of life in rural communities.</t>
  </si>
  <si>
    <t>The Industrial Technology Services (ITS) program, administered by the National Institute of Standards and Technology (NIST) within the Department of Commerce, plays a pivotal role in advancing U.S. innovation and industrial competitiveness. ITS encompasses key initiatives designed to bolster manufacturing capabilities and promote excellence across various sectors.</t>
  </si>
  <si>
    <t>Assuming this is decently run, continue to fund as it is a capital investment, rather than a pure expense</t>
  </si>
  <si>
    <t>The Office of Native American Programs (ONAP), operating under the U.S. Department of Housing and Urban Development's (HUD) Office of Public and Indian Housing, administers housing assistance programs tailored to the unique needs of Native American communities. These initiatives aim to provide safe, affordable housing and promote self-sufficiency among Native American, Alaska Native, and Native Hawaiian populations.</t>
  </si>
  <si>
    <t>We should phase out funding to group identities</t>
  </si>
  <si>
    <t>The Corporation for National and Community Service (CNCS), now operating as AmeriCorps, is an independent federal agency dedicated to promoting national service and volunteerism across the United States. The Operating Expenses account is a critical component of AmeriCorps' budget, funding the administration and implementation of its various programs that address community needs and enhance civic engagement.</t>
  </si>
  <si>
    <t>I question how effective this program is, considering the $1 billion budget. We could literally hire 26,000 people for $40,000/yr for the same money.</t>
  </si>
  <si>
    <t>The Department of Health and Human Services (HHS) has initiated the Modernize Behavioral Health Providers' Health IT program to enhance the technological capabilities of behavioral health providers. This initiative aims to improve the integration of behavioral health services within the broader healthcare system, ensuring that providers have access to advanced health information technology (IT) tools.</t>
  </si>
  <si>
    <t>I like the concept here, but this is WAY overfunded for the objectives described by the program</t>
  </si>
  <si>
    <t>The Indian Health Service (IHS), a division of the U.S. Department of Health and Human Services, administers the Contract Support Costs (CSC) program to facilitate tribal self-determination in healthcare services. Under the Indian Self-Determination and Education Assistance Act (ISDEAA), tribes can assume control of healthcare programs previously managed by the federal government. CSC funding reimburses tribes for administrative and overhead expenses incurred while operating these programs, ensuring they have the necessary resources to effectively manage healthcare services for their communities.</t>
  </si>
  <si>
    <t>Non-essential expense</t>
  </si>
  <si>
    <t>Insufficient political will to change</t>
  </si>
  <si>
    <t>Overall cut for the military</t>
  </si>
  <si>
    <t>The U.S. Agency for Global Media (USAGM), formerly known as the Broadcasting Board of Governors, oversees U.S. government-funded international broadcasting services. The International Broadcasting Operations (IBO) account is a primary funding source for USAGM's broadcasting entities, supporting their mission to inform, engage, and connect people worldwide in support of freedom and democracy.</t>
  </si>
  <si>
    <t>Non-essential spending. Likely inneffetive as well.</t>
  </si>
  <si>
    <t>The Millennium Challenge Corporation (MCC) is an independent U.S. foreign assistance agency established in 2004 with the mission to reduce poverty through sustainable, inclusive economic growth in developing countries. MCC partners with countries that demonstrate a commitment to good governance, economic freedom, and investing in their citizens.</t>
  </si>
  <si>
    <t>AI efficiencies to be gained in overhead</t>
  </si>
  <si>
    <t>NADR funds a diverse array of programs aimed at mitigating global security threats, including the proliferation of weapons of mass destruction (WMD), terrorism, and the dangers posed by landmines and unexploded ordnance.</t>
  </si>
  <si>
    <t>The Resolution Funding Corporation (REFCORP) was established by Congress in 1989 under the Financial Institutions Reform, Recovery, and Enforcement Act (FIRREA) to finance the Resolution Trust Corporation (RTC), which addressed the savings and loan crisis by managing and disposing of assets from failed thrift institutions. REFCORP issued bonds to fund these activities, and the interest payments on these bonds are covered through various sources, including contributions from the U.S. Department of the Treasury's Bureau of the Fiscal Service.</t>
  </si>
  <si>
    <t>Crazy we are still paying $920 million per year for the Savings &amp; Loan Crisis from 1989, but not much we can do about this now, unfortunately.</t>
  </si>
  <si>
    <t>The Section 202 Supportive Housing for the Elderly Program, administered by the U.S. Department of Housing and Urban Development (HUD), aims to increase the availability of affordable housing with supportive services for very low-income elderly individuals. This initiative enables seniors to live independently while accessing necessary assistance.</t>
  </si>
  <si>
    <t>Insufficient political will to address this item</t>
  </si>
  <si>
    <t>No cut here as this is pay for historical contratual obligations</t>
  </si>
  <si>
    <t>Reduction because it's based on group identity</t>
  </si>
  <si>
    <t>The Assistance for Europe, Eurasia, and Central Asia (AEECA) account, managed by the U.S. Agency for International Development (USAID), provides targeted funding to support development and humanitarian initiatives across these regions. AEECA aims to promote democratic governance, economic growth, and social development, addressing challenges that hinder progress and stability.</t>
  </si>
  <si>
    <t>Difficult to cut humanitarian assistance, but a non-essential item, given budget constraints</t>
  </si>
  <si>
    <t>Infrastructure is capital investments and needed.</t>
  </si>
  <si>
    <t>The Bureau of Consumer Financial Protection Fund, commonly known as the Consumer Financial Protection Bureau (CFPB) Fund, is the primary financial resource supporting the operations of the CFPB. Established under the Dodd–Frank Wall Street Reform and Consumer Protection Act of 2010, the CFPB is an independent U.S. government agency dedicated to ensuring fair treatment for consumers by banks, lenders, and other financial institutions.</t>
  </si>
  <si>
    <t>Not sure about the efficacy of this program, but AI could likely provide considerable operational efficiencies</t>
  </si>
  <si>
    <t>The Treasury Forfeiture Fund (TFF), administered by the Treasury Executive Office for Asset Forfeiture (TEOAF), serves as the central repository for forfeited assets resulting from law enforcement activities conducted by various federal agencies within the Department of the Treasury. Established under 31 U.S.C. § 9705, the TFF plays a pivotal role in supporting federal law enforcement initiatives aimed at disrupting and dismantling criminal enterprises.</t>
  </si>
  <si>
    <t>Probably needed, but reduced for Operational Efficiencies</t>
  </si>
  <si>
    <t>The Department of Housing and Urban Development (HUD) is organized into various program offices, each responsible for specific functions that collectively advance the agency's mission to create strong, sustainable, inclusive communities and quality affordable housing for all. The Management and Administration division oversees these program offices, ensuring effective coordination and implementation of HUD's initiatives. Key Program Offices under Management and Administration: Office of Housing (Manages the Federal Housing Administration (FHA), providing mortgage insurance for single-family homes, multifamily properties, and healthcare facilities), Office of Public and Indian Housing (PIH): (Administers public housing programs and the Housing Choice Voucher Program (formerly known as Section 8), providing affordable housing options to low-income families. Office of Community Planning and Development (CPD): Oversees programs like the Community Development Block Grant (CDBG) and the HOME Investment Partnerships Program, which fund community development and affordable housing projects.Office of Fair Housing and Equal Opportunity (FHEO), Office of Policy Development and Research (PD&amp;R), Government National Mortgage Association (Ginnie Mae), Office of Field Policy and Management (FPM).</t>
  </si>
  <si>
    <t>Uncertain what is included in this line item, given the vagueness of the wording</t>
  </si>
  <si>
    <t>The Institute of Education Sciences (IES), established in 2002 under the Education Sciences Reform Act, serves as the research, evaluation, and statistics arm of the U.S. Department of Education. Its mission is to provide rigorous and relevant evidence to inform education practice and policy, thereby improving educational outcomes for all students.</t>
  </si>
  <si>
    <t>Insufficient political will to reduce spending here, but I would, because it's not entirely clear it has been effective</t>
  </si>
  <si>
    <t>Would seem overfunded, given stated objectives</t>
  </si>
  <si>
    <t>No change due to infracture improvements</t>
  </si>
  <si>
    <t>Probably a worthwhile program… only reducing to capture operational efficiencies</t>
  </si>
  <si>
    <t>Overall reduction in military spending</t>
  </si>
  <si>
    <t>Probably required to recapture tax evasion</t>
  </si>
  <si>
    <t>Difficult to cut, but non-essential</t>
  </si>
  <si>
    <t>The Federal Reserve Bank Reimbursement Fund, managed by the U.S. Department of the Treasury's Bureau of the Fiscal Service, facilitates the reimbursement of Federal Reserve Banks for services rendered on behalf of the Treasury. These services encompass a range of central fiscal operations, including payment processing, collections, and other financial management activities essential to the federal government's fiscal responsibilities.</t>
  </si>
  <si>
    <t>This is a key function, but it seems WAY overfunded.</t>
  </si>
  <si>
    <t xml:space="preserve">The Transmission Facilitation Program (TFP), established under the Bipartisan Infrastructure Law, is a $2.5 billion revolving fund administered by the U.S. Department of Energy (DOE). Its primary objective is to overcome financial hurdles in the development of large-scale transmission projects, thereby enhancing the nation's energy supply and grid resilience. </t>
  </si>
  <si>
    <t>No reduction - infrastructure</t>
  </si>
  <si>
    <t>The World Trade Center (WTC) Health Program, administered by the Centers for Disease Control and Prevention (CDC) under the Department of Health and Human Services, provides medical monitoring and treatment for responders and survivors affected by the September 11, 2001, terrorist attacks. This includes individuals involved in rescue, recovery, and cleanup operations, as well as survivors from the World Trade Center, the Pentagon, and the Shanksville, Pennsylvania, crash site.</t>
  </si>
  <si>
    <t>The Legal Services Corporation (LSC) is a federally established nonprofit organization dedicated to providing financial support for civil legal aid to low-income Americans. Founded in 1974 through the Legal Services Corporation Act, LSC operates as an independent entity, distributing federal funds to local legal aid programs across the United States.</t>
  </si>
  <si>
    <t>Judicial</t>
  </si>
  <si>
    <t xml:space="preserve">The National Endowment for Democracy (NED) is an independent, nonprofit foundation dedicated to the growth and strengthening of democratic institutions worldwide. Established in 1983, NED operates as a grant-making organization, primarily funded by annual allocations from the U.S. Congress. Its mission is to support non-governmental groups abroad that are working toward democratic goals in more than 100 countries. </t>
  </si>
  <si>
    <t>Insufficient political will</t>
  </si>
  <si>
    <t>Established under the Telecommunications Act of 1996, the USF supports initiatives that promote universal access to telecommunications services across the United States, particularly in underserved areas.</t>
  </si>
  <si>
    <t>I realize there is no political will for this… but $633 million is WAY too much money for this. Are we really paying something like 6,330 full-time people $100,000 per year to monitor the health of 9-11 first responders and victims? Because that's what this funding would imply.</t>
  </si>
  <si>
    <t>This funding allocation supports the Library of Congress's salaries and operational costs related to research and general education aids. It covers activities such as maintaining and expanding research collections, providing educational resources, and supporting public access to knowledge and information services.</t>
  </si>
  <si>
    <t xml:space="preserve">Funds Medicare's prescription drug benefits, including costs related to the Part D program, to ensure access to necessary medications for eligible beneficiaries.
</t>
  </si>
  <si>
    <t xml:space="preserve">Provides emergency funding for state welfare programs to address unexpected increases in economic need or caseloads, ensuring assistance for low-income families.
</t>
  </si>
  <si>
    <t xml:space="preserve">Funds projects aimed at improving safety by eliminating or improving rail crossings, reducing accidents and enhancing transportation efficiency.
</t>
  </si>
  <si>
    <t xml:space="preserve">Supports the development and distribution of educational, informational, and cultural programming for public radio and television.
</t>
  </si>
  <si>
    <t xml:space="preserve">Provides grants and technical assistance to states, local governments, and tribes for energy conservation initiatives, improving energy efficiency and reducing costs.
</t>
  </si>
  <si>
    <t xml:space="preserve">Supports partnerships and programs to manage, conserve, and enhance state, private, and tribal forest lands, focusing on sustainability and resource protection.
</t>
  </si>
  <si>
    <t xml:space="preserve">Covers the operational expenses of Senate offices, including staff salaries, travel, and administrative costs, to support legislative duties.
</t>
  </si>
  <si>
    <t>Fraud reduction</t>
  </si>
  <si>
    <t>We all know personal example of fraud and abuse (price gauging) from personal stories from friends and family.</t>
  </si>
  <si>
    <t>This is probably a worthwhile effort… although I have no idea how much this should cost.</t>
  </si>
  <si>
    <t>Probably insufficient political will, but my view is there was a time for this funding 60's-90's perhaps… but there are many other freely available resources for this online now.</t>
  </si>
  <si>
    <t>Service not Needed</t>
  </si>
  <si>
    <t>Gut feel, this seems high. Everyone knows people spend more when it's not their own money.</t>
  </si>
  <si>
    <t>Funds salaries and administrative expenses for personnel involved in managing and supporting atomic energy defense activities, including nuclear weapons programs, nonproliferation efforts, and related security initiatives.</t>
  </si>
  <si>
    <t>Even at $150,000/yr average salary, this would equate to 3,760 government employees working on this. Seems too high.</t>
  </si>
  <si>
    <t>Supports tax credits for consumers purchasing eligible clean vehicles, encouraging the adoption of energy-efficient and environmentally friendly transportation options.</t>
  </si>
  <si>
    <t>I'm generally not a fan of the government selecting specific products and services and blessing them with funding.</t>
  </si>
  <si>
    <t>Funds salaries and operational expenses for federal courts, including judges and support staff, to ensure the functioning of the judiciary and the administration of justice across appellate, district, and other courts.</t>
  </si>
  <si>
    <t>If anything, we might be underfunded in the judicial system.</t>
  </si>
  <si>
    <t>Funds multi-agency task forces to combat organized crime and drug trafficking, focusing on dismantling criminal networks and reducing illegal drug distribution.</t>
  </si>
  <si>
    <t>Difficult to ascertain the efficacy of programs like this because there is no real counter-factual. Small cut recommended.</t>
  </si>
  <si>
    <t>The Digital Equity Act, enacted as part of the Infrastructure Investment and Jobs Act in 2021, allocates funds to promote digital equity and inclusion across the United States. Administered by the National Telecommunications and Information Administration (NTIA) under the Department of Commerce, the Act establishes three primary grant programs aimed at ensuring all individuals and communities have the necessary access, skills, and opportunities to participate fully in the digital economy. Provides $60 million in formula grants to states, territories, and tribal governments to develop comprehensive digital equity plans.</t>
  </si>
  <si>
    <t>We do not need $60 million in funding to "develop a plan". Eliminating $55 million of the $60 alone.</t>
  </si>
  <si>
    <t>Provides funding to support programs and initiatives aimed at improving access, affordability, and quality of higher education, including grants, scholarships, and institutional support.</t>
  </si>
  <si>
    <t>While education represents a long-term investment, providing government grants that are applied to for-profit educational institutions, changes the supply-demand balance in this market and ultimately just increases the prices charged by these institutions.</t>
  </si>
  <si>
    <t>Funds the maintenance, renovation, and construction of medical facilities to ensure veterans have access to quality healthcare in well-equipped environments.</t>
  </si>
  <si>
    <t>Insufficient political will to reduce spending here… and it's the least we can do.</t>
  </si>
  <si>
    <t>No cut here as this is pay for historical contratual obligations.</t>
  </si>
  <si>
    <t>Provides grants to modernize and enhance the safety of natural gas distribution infrastructure, reducing risks and ensuring reliable energy transportation.</t>
  </si>
  <si>
    <t>Legacy funding and should not be subsidized. Also, some concerns over mismanagement. In November 2024, the U.S. Supreme Court agreed to review the legality of the FCC's management of the USF. The challenge questions whether Congress unlawfully delegated its revenue-raising authority to the FCC and whether the FCC improperly delegated its authority to the Universal Service Administrative Company (USAC), the private entity managing the fund.</t>
  </si>
  <si>
    <t>Funds oversight activities to promote efficiency and integrity within the Department of Defense through audits, investigations, and evaluations.</t>
  </si>
  <si>
    <t>Supports financing and investment projects to foster economic development in emerging markets, advancing U.S. foreign policy and development goals.</t>
  </si>
  <si>
    <t>Provides funding for conservation, management, and restoration of sport fish populations and habitats, as well as recreational fishing access.</t>
  </si>
  <si>
    <t>Funds the purchase and distribution of food to low-income populations through programs like food banks, school meals, and emergency food assistance.</t>
  </si>
  <si>
    <t>Covers administrative costs and support functions for the department’s health programs, policy development, and public health initiatives.</t>
  </si>
  <si>
    <t>Funds land acquisition for national parks and grants to states to support outdoor recreational opportunities and conservation efforts.</t>
  </si>
  <si>
    <t>Supports infrastructure improvements at ports to enhance efficiency, safety, and capacity for maritime commerce.</t>
  </si>
  <si>
    <t>Provides operational funding for Coast Guard missions, including search and rescue, maritime security, and environmental protection.</t>
  </si>
  <si>
    <t>Supports training, equipping, and operational assistance to partner forces combating ISIS and related threats.</t>
  </si>
  <si>
    <t>Provides grants to states for innovative healthcare programs and demonstrations aimed at improving care and efficiency.</t>
  </si>
  <si>
    <t>Funds programs to improve safety in commercial motor vehicle operations through enforcement, training, and technology.</t>
  </si>
  <si>
    <t>Provides funding to cover specific costs of the Postal Service, such as universal service obligations or retiree health benefits.</t>
  </si>
  <si>
    <t>Provides funding for retirement and disability benefits for eligible CIA employees.</t>
  </si>
  <si>
    <t>Funds contributions to the Medicare-Eligible Retiree Health Fund for Reserve Army personnel, supporting healthcare for eligible retirees and their dependents.</t>
  </si>
  <si>
    <t>Provides housing assistance and related services to low-income individuals living with HIV/AIDS and their families.</t>
  </si>
  <si>
    <t>Funds administrative and operational support for managing research awards and overseeing NSF programs.</t>
  </si>
  <si>
    <t>Supports the implementation of the No Surprises Act, which protects patients from unexpected medical bills.</t>
  </si>
  <si>
    <t>Funds the procurement, construction, and improvement of infrastructure and systems to enhance cybersecurity and critical infrastructure protection.</t>
  </si>
  <si>
    <t>Funds low-interest loans to businesses, homeowners, and renters recovering from declared disasters.</t>
  </si>
  <si>
    <t>Supports the maintenance and operation of national cemeteries to honor veterans and their families.</t>
  </si>
  <si>
    <t>Provides grants to promote community policing strategies and improve public safety.</t>
  </si>
  <si>
    <t>Funds administrative costs and operations for enforcing federal laws against workplace discrimination.</t>
  </si>
  <si>
    <t>Funds benefits for coal miners disabled by black lung disease and their survivors.</t>
  </si>
  <si>
    <t>Funds Peace Corps operations, supporting volunteer efforts to promote development and cultural exchange in host countries.</t>
  </si>
  <si>
    <t>Covers administrative costs for managing the Thrift Savings Plan, a retirement savings plan for federal employees.</t>
  </si>
  <si>
    <t>Funds administrative operations and oversight of Department of Education programs.</t>
  </si>
  <si>
    <t>Funds the operation, maintenance, and management of Army family housing.</t>
  </si>
  <si>
    <t>Provides economic assistance to promote political and economic stability in regions critical to U.S. interests.</t>
  </si>
  <si>
    <t>Funds administrative costs for overseeing and managing the Department of Labor’s programs and services.</t>
  </si>
  <si>
    <t>Funds contributions to international organizations and programs that support global development, humanitarian aid, and cooperation.</t>
  </si>
  <si>
    <t>Covers administrative and operational expenses for managing veterans’ benefits and services programs.</t>
  </si>
  <si>
    <t>Funds the preservation and accessibility of government records, archives, and historical documents.</t>
  </si>
  <si>
    <t>Provides grants and resources to enhance law enforcement capabilities at state, local, and tribal levels.</t>
  </si>
  <si>
    <t>Supports high-risk, high-reward research to develop transformative energy technologies.</t>
  </si>
  <si>
    <t>Funds the cleanup of hazardous waste sites and the management of toxic substances to protect public health and the environment.</t>
  </si>
  <si>
    <t>Supports programs to improve safety in commercial motor vehicle operations through enforcement and education.</t>
  </si>
  <si>
    <t>Funds activities related to the closure and realignment of military bases.</t>
  </si>
  <si>
    <t>Provides retirement and disability benefits for members of the U.S. Foreign Service.</t>
  </si>
  <si>
    <t>Funds whistleblower awards and investor protection initiatives.</t>
  </si>
  <si>
    <t>Supports infrastructure projects for NATO operations and shared security interests.</t>
  </si>
  <si>
    <t>Provides funds to restore land and water resources affected by abandoned mines, protecting public health and safety.</t>
  </si>
  <si>
    <t>Covers administrative costs for rural development programs promoting economic growth and infrastructure.</t>
  </si>
  <si>
    <t>Funds programs addressing substance use disorders and mental health, improving treatment access and quality.</t>
  </si>
  <si>
    <t>Funds construction, environmental restoration, and compliance for NASA facilities and operations.</t>
  </si>
  <si>
    <t>Subsidizes air service to rural and remote communities to ensure connectivity.</t>
  </si>
  <si>
    <t>Covers operational costs for overseeing and regulating the housing finance system, including Fannie Mae and Freddie Mac.</t>
  </si>
  <si>
    <t>Funds IT systems to improve the management and delivery of HUD programs.</t>
  </si>
  <si>
    <t>Supports U.S. contributions to international peacekeeping missions.</t>
  </si>
  <si>
    <t>Funds trusted traveler programs to facilitate secure and expedited international travel.</t>
  </si>
  <si>
    <t>Provides grants to support infrastructure and economic growth in distressed communities.</t>
  </si>
  <si>
    <t>Funds enforcement and education efforts to protect miners' health and safety.</t>
  </si>
  <si>
    <t>Supports tax credits for purchasing previously-owned clean vehicles to promote energy-efficient transportation.</t>
  </si>
  <si>
    <t>Provides funding to clean up hazardous waste sites and manage toxic substances.</t>
  </si>
  <si>
    <t>Supports job training and employment for low-income older adults.</t>
  </si>
  <si>
    <t>Funds operational costs for administering SBA programs supporting small businesses.</t>
  </si>
  <si>
    <t>Supports IT and infrastructure investments for effective diplomatic operations.</t>
  </si>
  <si>
    <t>Funds R&amp;D to enhance homeland security technologies and capabilities.</t>
  </si>
  <si>
    <t>Supports semiconductor research and manufacturing for national defense.</t>
  </si>
  <si>
    <t>Provides financing for infrastructure projects in developing countries.</t>
  </si>
  <si>
    <t>Funds economic development in Appalachia through infrastructure and business support.</t>
  </si>
  <si>
    <t>Covers operational costs for managing federal finances and payments.</t>
  </si>
  <si>
    <t>Funds procurement of critical resources to strengthen national security.</t>
  </si>
  <si>
    <t>Supports research to improve healthcare outcomes and delivery systems.</t>
  </si>
  <si>
    <t>Funds healthcare for Air Force National Guard retirees and their dependents.</t>
  </si>
  <si>
    <t>Funds initiatives to prevent juvenile delinquency and improve juvenile justice systems.</t>
  </si>
  <si>
    <t>Provides funding for operational support in developing security technologies.</t>
  </si>
  <si>
    <t>Funds small-scale construction projects to improve veteran healthcare facilities.</t>
  </si>
  <si>
    <t>Oversees audits of public companies to protect investors and maintain confidence.</t>
  </si>
  <si>
    <t>Provides credit to farmers and ranchers to stabilize agricultural operations.</t>
  </si>
  <si>
    <t>Maintains and manages housing for Navy and Marine Corps families.</t>
  </si>
  <si>
    <t>Funds operational costs for immigration enforcement and homeland security.</t>
  </si>
  <si>
    <t>Regulates commodity futures and derivatives markets to ensure market integrity.</t>
  </si>
  <si>
    <t>Funds ongoing surveys and data collection for economic and demographic statistics.</t>
  </si>
  <si>
    <t>Allocates park fees to maintain and enhance recreational facilities and services.</t>
  </si>
  <si>
    <t>Provides burial and memorial benefits for eligible veterans and their families.</t>
  </si>
  <si>
    <t>Funds administrative costs for Medicare, Medicaid, and health insurance marketplace operations.</t>
  </si>
  <si>
    <t>Funds activities and support for CDC programs addressing public health.</t>
  </si>
  <si>
    <t>Supports training programs for federal, state, and local law enforcement personnel.</t>
  </si>
  <si>
    <t>Funds construction projects for Army National Guard facilities.</t>
  </si>
  <si>
    <t>Supports operations to manage public lands and natural resources.</t>
  </si>
  <si>
    <t>Provides funding for wildfire response and suppression efforts.</t>
  </si>
  <si>
    <t>Supports environmental and economic restoration in the Gulf Coast region.</t>
  </si>
  <si>
    <t>Funds research to manage and conserve forest and rangeland ecosystems.</t>
  </si>
  <si>
    <t>Allocates revenues from Gulf of Mexico leases to states for conservation projects.</t>
  </si>
  <si>
    <t>Funds unemployment benefits and job training for displaced workers.</t>
  </si>
  <si>
    <t>Supports operations for protecting agriculture from pests and diseases.</t>
  </si>
  <si>
    <t>Funds programs to reduce threats from weapons of mass destruction.</t>
  </si>
  <si>
    <t>Supports upgrades to make transit stations accessible to all users.</t>
  </si>
  <si>
    <t>Funds testing and evaluation of defense systems and equipment.</t>
  </si>
  <si>
    <t>Funds lease agreements with tribes for healthcare facility operations.</t>
  </si>
  <si>
    <t>Funds analysis and support for intelligence and operational activities.</t>
  </si>
  <si>
    <t>Provides healthcare benefits to retired miners and their families.</t>
  </si>
  <si>
    <t>Funds operations and specific projects related to forest management.</t>
  </si>
  <si>
    <t>Funds operational costs for the Marine Corps Reserve.</t>
  </si>
  <si>
    <t>Covers administrative costs for managing energy policies and programs.</t>
  </si>
  <si>
    <t>Maintains and manages housing for Air Force families.</t>
  </si>
  <si>
    <t>Supports financing and investment in economically distressed communities to promote community development and economic growth.</t>
  </si>
  <si>
    <t>Funds research and operational programs to improve highway safety and reduce traffic accidents.</t>
  </si>
  <si>
    <t>Provides funding for administrative and operational support for homeland security efforts and law enforcement activities.</t>
  </si>
  <si>
    <t>Provides federal funding to support the operations and maintenance of the District of Columbia's court system.</t>
  </si>
  <si>
    <t>Funds maintenance and restoration projects for national parks and public lands to address deferred maintenance needs.</t>
  </si>
  <si>
    <t>Supports health research and training through the Health Resources and Services Administration.</t>
  </si>
  <si>
    <t>Provides housing benefits for veterans through the Veterans Housing Benefit Program Fund.</t>
  </si>
  <si>
    <t>Covers salaries and expenses for the National Labor Relations Board.</t>
  </si>
  <si>
    <t>Supports the IRS Private Collection Agent Program for central fiscal operations.</t>
  </si>
  <si>
    <t>Funds the Maritime Security Program to support defense-related activities.</t>
  </si>
  <si>
    <t>Supports farm income stabilization through the Farm Production and Conservation Business Center.</t>
  </si>
  <si>
    <t>Provides for non-defense environmental cleanup efforts through the Department of Energy.</t>
  </si>
  <si>
    <t>Funds construction of research facilities under the National Institute of Standards and Technology.</t>
  </si>
  <si>
    <t>Covers salaries and expenses for Treasury Departmental Offices for central fiscal operations.</t>
  </si>
  <si>
    <t>Supports education construction projects under the Bureau of Indian Education for area and regional development.</t>
  </si>
  <si>
    <t>Covers executive operations for agricultural research and services under the Department of Agriculture.</t>
  </si>
  <si>
    <t>Funds refunds and operational expenses for U.S. Customs and Border Protection in Puerto Rico.</t>
  </si>
  <si>
    <t>Covers fees and expenses for witnesses in legal activities and U.S. Marshals operations.</t>
  </si>
  <si>
    <t>Provides funding for cybersecurity and energy emergency response through the Department of Energy.</t>
  </si>
  <si>
    <t>Supports major research equipment and facilities construction under the National Science Foundation.</t>
  </si>
  <si>
    <t>Funds artificial intelligence research and initiatives under Allowances.</t>
  </si>
  <si>
    <t>Covers salaries and expenses for Department of the Interior Departmental Offices for natural resources management.</t>
  </si>
  <si>
    <t>Supports the Office of Inspector General for veterans' benefits and services under the VA.</t>
  </si>
  <si>
    <t>Covers salaries and expenses for the Wage and Hour Division under the Department of Labor.</t>
  </si>
  <si>
    <t>Provides for the Judicial Officers' Retirement Fund to support federal employee retirement.</t>
  </si>
  <si>
    <t>Supports safety and operations activities under the Federal Railroad Administration.</t>
  </si>
  <si>
    <t>Funds the Office of Inspector General for the Postal Service.</t>
  </si>
  <si>
    <t>Provides payments to Judiciary Trust Funds for federal litigative and judicial activities.</t>
  </si>
  <si>
    <t>Supports the Democracy Fund to promote international development and humanitarian assistance.</t>
  </si>
  <si>
    <t>Funds high-intensity drug trafficking area programs to support criminal justice assistance.</t>
  </si>
  <si>
    <t>Provides operational and training support for the Maritime Administration.</t>
  </si>
  <si>
    <t>Funds procurement and construction improvements under the DHS Management Directorate.</t>
  </si>
  <si>
    <t>Supports retiree health contributions for the Coast Guard under Homeland Security.</t>
  </si>
  <si>
    <t>Supports family housing construction projects for the Army under Department of Defense programs.</t>
  </si>
  <si>
    <t>Provides capital investment funds for USAID to promote international development assistance.</t>
  </si>
  <si>
    <t>Supports annuity contributions for the U.S. Secret Service under DHS programs.</t>
  </si>
  <si>
    <t>Funds the Vaccine Injury Compensation Program Trust Fund under the Health Resources and Services Administration.</t>
  </si>
  <si>
    <t>Supports the Board of Veterans Appeals for veterans' benefits under the Department of Veterans Affairs.</t>
  </si>
  <si>
    <t>Provides general expenses for the Capitol Police to support legislative functions.</t>
  </si>
  <si>
    <t>Supports the United States Trustee System Fund for legal and judicial activities under the Department of Justice.</t>
  </si>
  <si>
    <t>Funds operations and support for cybersecurity and infrastructure security under DHS.</t>
  </si>
  <si>
    <t>Provides Indian health services under the Indian Health Service.</t>
  </si>
  <si>
    <t>Supports permanent appropriations for recreational resources under the National Park Service.</t>
  </si>
  <si>
    <t>Provides housing for persons with disabilities under HUD's Housing Programs.</t>
  </si>
  <si>
    <t>Supports military construction projects for the Army Reserve under DoD programs.</t>
  </si>
  <si>
    <t>Funds operations and support for Citizenship and Immigration Services under DHS.</t>
  </si>
  <si>
    <t>Supports the Housing Trust Fund under HUD's Community Planning and Development programs.</t>
  </si>
  <si>
    <t>Funds contributions to the African Development Bank to support international development.</t>
  </si>
  <si>
    <t>Supports Indian water rights settlements under the Bureau of Indian Affairs.</t>
  </si>
  <si>
    <t>Covers payments for tax credits exceeding liability for corporate tax under the IRS.</t>
  </si>
  <si>
    <t>Funds airport research and development through the FAA's Airport and Airway Trust Fund.</t>
  </si>
  <si>
    <t>Supports procurement, construction, and improvements under TSA for air transportation.</t>
  </si>
  <si>
    <t>Provides energy grants through the Rural Energy for America Program under the USDA.</t>
  </si>
  <si>
    <t>Funds crime reduction initiatives through the DOJ Violent Crime Reduction and Prevention Fund.</t>
  </si>
  <si>
    <t>Supports family housing construction for the Navy and Marine Corps under DoD programs.</t>
  </si>
  <si>
    <t>Funds salaries and expenses for the Foreign Agricultural Service under the USDA.</t>
  </si>
  <si>
    <t>Supports water resource projects for the Mississippi River and Tributaries under the Corps of Engineers.</t>
  </si>
  <si>
    <t>Funds international food and education programs under the McGovern-Dole Program.</t>
  </si>
  <si>
    <t>Provides funding for the Senate Sergeant at Arms and Doorkeeper to support legislative functions.</t>
  </si>
  <si>
    <t>Supports the Strategic Petroleum Reserve for energy preparedness under the Department of Energy.</t>
  </si>
  <si>
    <t>Funds the PrEP Delivery Program to end the HIV epidemic under HHS.</t>
  </si>
  <si>
    <t>Supports major maintenance and construction for the National Park Service.</t>
  </si>
  <si>
    <t>Funds operations and support for the Office of Inspector General under DHS.</t>
  </si>
  <si>
    <t>Supports program offices for HUD's Management and Administration functions.</t>
  </si>
  <si>
    <t>Provides marketing services for farm products under the USDA Agricultural Marketing Service.</t>
  </si>
  <si>
    <t>Funds environmental restoration for former defense sites under DoD programs.</t>
  </si>
  <si>
    <t>Supports real property activities through the Federal Buildings Fund under GSA.</t>
  </si>
  <si>
    <t>Funds the Office of Terrorism and Financial Intelligence under Treasury for central fiscal operations.</t>
  </si>
  <si>
    <t>Supports expenses for the Corps of Engineers' civil works projects.</t>
  </si>
  <si>
    <t>Funds procurement and construction improvements under U.S. Customs and Border Protection.</t>
  </si>
  <si>
    <t>Supports family housing construction for the Air Force under DoD programs.</t>
  </si>
  <si>
    <t>Funds regulatory programs for water resources under the Corps of Engineers.</t>
  </si>
  <si>
    <t>Provides funding for Forest Service Trust Funds under USDA programs.</t>
  </si>
  <si>
    <t>Covers salaries and expenses for the Financial Crimes Enforcement Network under Treasury.</t>
  </si>
  <si>
    <t>Supports capital improvement and maintenance for the Forest Service under USDA.</t>
  </si>
  <si>
    <t>Funds debt collection efforts through the Debt Collection Fund under Treasury.</t>
  </si>
  <si>
    <t>Supports industrial technology services under NIST for commerce advancement.</t>
  </si>
  <si>
    <t>Provides funding for Senate office buildings under the Architect of the Capitol.</t>
  </si>
  <si>
    <t>Covers inspection and grading expenses for farm products under the Agricultural Marketing Service.</t>
  </si>
  <si>
    <t>Funds salaries and expenses for the Office of the Secretary under DOT.</t>
  </si>
  <si>
    <t>Provides grants and administration for the National Endowment for the Arts.</t>
  </si>
  <si>
    <t>Supports agricultural research and services through the National Institute of Food and Agriculture.</t>
  </si>
  <si>
    <t>Funds salaries and expenses for the Employee Benefits Security Administration under the Department of Labor.</t>
  </si>
  <si>
    <t>Provides construction funding for Indian programs under the Bureau of Indian Affairs.</t>
  </si>
  <si>
    <t>Supports operations and research for highway safety through the National Highway Traffic Safety Administration.</t>
  </si>
  <si>
    <t>Funds salaries and expenses for the Office of Personnel Management.</t>
  </si>
  <si>
    <t>Supports pipeline safety programs under the Pipeline and Hazardous Materials Safety Administration.</t>
  </si>
  <si>
    <t>Funds justice information sharing technology under the Department of Justice.</t>
  </si>
  <si>
    <t>Provides ferry service for rural communities through the Federal Transit Administration.</t>
  </si>
  <si>
    <t>Funds medical facility projects for veterans under the VA.</t>
  </si>
  <si>
    <t>Funds remedial actions for atomic energy sites under the Corps of Engineers' Civil Works.</t>
  </si>
  <si>
    <t>Funds capital improvements for Smithsonian Institution facilities.</t>
  </si>
  <si>
    <t>Provides payments to Social Security Trust Funds for social security programs.</t>
  </si>
  <si>
    <t>Funds federal-aid highway programs to improve ground transportation infrastructure.</t>
  </si>
  <si>
    <t>Supports operation and maintenance activities for the Army.</t>
  </si>
  <si>
    <t>Funds defense-wide operation and maintenance activities under the Department of Defense.</t>
  </si>
  <si>
    <t>Provides payments to the Civil Service Retirement and Disability Fund for personnel management.</t>
  </si>
  <si>
    <t>Supports military personnel costs for the Army.</t>
  </si>
  <si>
    <t>Funds research, development, testing, and evaluation programs for the Air Force.</t>
  </si>
  <si>
    <t>Supports health research and training through the National Institutes of Health.</t>
  </si>
  <si>
    <t>Funds the Unemployment Trust Fund to provide unemployment compensation.</t>
  </si>
  <si>
    <t>Supports federal direct student loan programs to promote higher education.</t>
  </si>
  <si>
    <t>Funds the Defense Health Program to provide healthcare services for military personnel.</t>
  </si>
  <si>
    <t>Supports military personnel costs for the Navy.</t>
  </si>
  <si>
    <t>Funds military personnel costs for the Air Force.</t>
  </si>
  <si>
    <t>Supports defense-wide research, development, testing, and evaluation programs.</t>
  </si>
  <si>
    <t>Provides tenant-based rental assistance for housing under HUD programs.</t>
  </si>
  <si>
    <t>Funds shipbuilding and conversion programs for the Navy.</t>
  </si>
  <si>
    <t>Supports child nutrition programs under the USDA Food and Nutrition Service.</t>
  </si>
  <si>
    <t>Funds other procurement programs for the Air Force.</t>
  </si>
  <si>
    <t>Provides funding for medical community care services for veterans.</t>
  </si>
  <si>
    <t>Supports student financial assistance programs to promote higher education.</t>
  </si>
  <si>
    <t>Funds research, development, testing, and evaluation programs for the Navy.</t>
  </si>
  <si>
    <t>Provides disaster relief funding through FEMA's Disaster Relief Fund.</t>
  </si>
  <si>
    <t>Funds concurrent receipt accrual payments to the Military Retirement Fund.</t>
  </si>
  <si>
    <t>Supports costs related to toxic exposures for veterans under the Cost of War Toxic Exposures Fund.</t>
  </si>
  <si>
    <t>Covers interest payments on public debt as part of Treasury's operations.</t>
  </si>
  <si>
    <t>Provides funding for the Public Health and Social Services Emergency Fund under HHS.</t>
  </si>
  <si>
    <t>Supports weapons activities under the National Nuclear Security Administration.</t>
  </si>
  <si>
    <t>Funds aircraft procurement programs for the Air Force.</t>
  </si>
  <si>
    <t>Provides funding for disadvantaged education programs under the Office of Elementary and Secondary Education.</t>
  </si>
  <si>
    <t>Supports research, development, testing, and evaluation programs for the Space Force.</t>
  </si>
  <si>
    <t>Supports the Children's Health Insurance Fund under CMS for health services.</t>
  </si>
  <si>
    <t>Funds Temporary Assistance for Needy Families programs under HHS.</t>
  </si>
  <si>
    <t>Provides project-based rental assistance under HUD housing programs.</t>
  </si>
  <si>
    <t>Funds operations and support for U.S. Customs and Border Protection.</t>
  </si>
  <si>
    <t>Supports aircraft procurement programs for the Navy.</t>
  </si>
  <si>
    <t>Provides payments for annuitants' health benefits under the Office of Personnel Management.</t>
  </si>
  <si>
    <t>Funds state and tribal assistance grants under the EPA for pollution control.</t>
  </si>
  <si>
    <t>Provides readjustment benefits for veterans' education, training, and rehabilitation.</t>
  </si>
  <si>
    <t>Supports military personnel costs for the Marine Corps.</t>
  </si>
  <si>
    <t>Funds other procurement programs for the Navy.</t>
  </si>
  <si>
    <t>Supports cost-sharing reduction programs under CMS for health services.</t>
  </si>
  <si>
    <t>Covers interest payments to federal fund receipt accounts as part of Treasury's operations.</t>
  </si>
  <si>
    <t>Funds special education programs under the Office of Special Education and Rehabilitative Services.</t>
  </si>
  <si>
    <t>Provides transit formula grants under the Federal Transit Administration.</t>
  </si>
  <si>
    <t>Supports children and family services programs under HHS.</t>
  </si>
  <si>
    <t>Funds the Federal Crop Insurance Corporation Fund under USDA for farm income stabilization.</t>
  </si>
  <si>
    <t>Supports research, development, testing, and evaluation programs for the Army.</t>
  </si>
  <si>
    <t>Provides retiree healthcare funding under the Department of Defense Medicare-Eligible Retiree Health Care Fund.</t>
  </si>
  <si>
    <t>Covers interest payments to credit financing accounts under Treasury operations.</t>
  </si>
  <si>
    <t>Supports coronavirus-related refundable credits under the IRS.</t>
  </si>
  <si>
    <t>Funds elective payments for renewable energy property and electricity production under the IRS.</t>
  </si>
  <si>
    <t>Supports reducing college costs under the Reducing the Costs of College Fund.</t>
  </si>
  <si>
    <t>Funds trust fund activities for the FAA under the Airport and Airway Trust Fund.</t>
  </si>
  <si>
    <t>Provides funding for medical support and compliance services for veterans.</t>
  </si>
  <si>
    <t>Funds first-time homebuyer and home seller credits under the IRS.</t>
  </si>
  <si>
    <t>Provides foster care and permanency payments under HHS programs.</t>
  </si>
  <si>
    <t>Supports operation and maintenance activities for the Marine Corps.</t>
  </si>
  <si>
    <t>Funds diplomatic programs under the Administration of Foreign Affairs.</t>
  </si>
  <si>
    <t>Supports risk adjustment payments under CMS programs.</t>
  </si>
  <si>
    <t>Funds capital revolving activities under GSA operations.</t>
  </si>
  <si>
    <t>Supports refugee and entrant assistance programs under HHS.</t>
  </si>
  <si>
    <t>Funds personnel costs for the Army National Guard.</t>
  </si>
  <si>
    <t>Supports student financial assistance programs for higher education.</t>
  </si>
  <si>
    <t>Funds operations and support for the United States Coast Guard.</t>
  </si>
  <si>
    <t>Provides retiree healthcare funding under Other Defense Civil Programs.</t>
  </si>
  <si>
    <t>Supports global health programs under the Department of State.</t>
  </si>
  <si>
    <t>Funds farm security and rural investment programs under USDA.</t>
  </si>
  <si>
    <t>Provides highway infrastructure funding under the Federal Highway Administration.</t>
  </si>
  <si>
    <t>Funds the National Hepatitis C Elimination Program under HHS.</t>
  </si>
  <si>
    <t>Supports immigration and customs enforcement under DHS programs.</t>
  </si>
  <si>
    <t>Funds equivalent social security benefits under the Railroad Retirement Board.</t>
  </si>
  <si>
    <t>Supports operation and maintenance activities for the Army National Guard.</t>
  </si>
  <si>
    <t>Funds other procurement programs for the Army.</t>
  </si>
  <si>
    <t>Supports science programs under the Department of Energy.</t>
  </si>
  <si>
    <t>Funds salaries and expenses for the Federal Prison System under DOJ.</t>
  </si>
  <si>
    <t>Provides block grants for child care and development under HHS.</t>
  </si>
  <si>
    <t>Supports Medicaid coverage gap allowances under Allowances.</t>
  </si>
  <si>
    <t>Funds public housing programs under HUD.</t>
  </si>
  <si>
    <t>Provides training and employment services under the Employment and Training Administration.</t>
  </si>
  <si>
    <t>Funds CDC-wide activities and program support under HHS.</t>
  </si>
  <si>
    <t>Provides research and related activities under the National Science Foundation.</t>
  </si>
  <si>
    <t>Supports substance use and mental health programs under SAMHSA.</t>
  </si>
  <si>
    <t>Funds nutrition programs for women, infants, and children under WIC.</t>
  </si>
  <si>
    <t>Supports exploration programs under NASA.</t>
  </si>
  <si>
    <t>Funds science programs under NASA.</t>
  </si>
  <si>
    <t>Provides funding for public housing programs under HUD to assist low-income families.</t>
  </si>
  <si>
    <t>Supports project-based rental assistance under HUD's housing programs.</t>
  </si>
  <si>
    <t>Funds defense environmental cleanup activities for atomic energy-related sites under the Department of Energy.</t>
  </si>
  <si>
    <t>Supports operation and maintenance activities for the Air National Guard.</t>
  </si>
  <si>
    <t>Funds intercity passenger rail grants through the Federal-State Partnership for Rail.</t>
  </si>
  <si>
    <t>Provides health resources and services under the Health Resources and Services Administration (HRSA).</t>
  </si>
  <si>
    <t>Supports health resources and services under the Health Resources and Services Administration (HRSA).</t>
  </si>
  <si>
    <t>Covers salaries and expenses for the Federal Bureau of Investigation.</t>
  </si>
  <si>
    <t>Funds weapons procurement for the Navy under Department of Defense programs.</t>
  </si>
  <si>
    <t>Supports operations related to immigration examinations through the DHS Citizenship and Immigration Services.</t>
  </si>
  <si>
    <t>Provides salaries and expenses for the courts of appeals, district courts, and other judicial services.</t>
  </si>
  <si>
    <t>Funds operations and support for the Transportation Security Administration (TSA).</t>
  </si>
  <si>
    <t>Supports missile procurement programs for the Army.</t>
  </si>
  <si>
    <t>Provides funding for IT systems under the VA Departmental Administration.</t>
  </si>
  <si>
    <t>Supports pension benefits for rail industry workers through the Railroad Retirement Board.</t>
  </si>
  <si>
    <t>Funds school improvement programs under the Office of Elementary and Secondary Education.</t>
  </si>
  <si>
    <t>Provides Indian health services through the Indian Health Service.</t>
  </si>
  <si>
    <t>Supports reserve personnel costs for the Army.</t>
  </si>
  <si>
    <t>Funds defense-wide procurement programs under the Department of Defense.</t>
  </si>
  <si>
    <t>Provides funding for personnel costs for the Air Force National Guard.</t>
  </si>
  <si>
    <t>Supports operation and maintenance activities for the Space Force.</t>
  </si>
  <si>
    <t>Funds operations, research, and facilities under NOAA for natural resource management.</t>
  </si>
  <si>
    <t>Provides payments to states for child support enforcement and family support programs.</t>
  </si>
  <si>
    <t>Supports deposit insurance activities through the Orderly Liquidation Fund under FDIC.</t>
  </si>
  <si>
    <t>Funds universal preschool programs through HHS.</t>
  </si>
  <si>
    <t>Funds Supplemental Security Income programs through the Social Security Administration.</t>
  </si>
  <si>
    <t>Supports semiconductor research and manufacturing through the CHIPS for America Fund.</t>
  </si>
  <si>
    <t>Provides health benefits for Postal Service retirees through the Postal Service Retiree Health Benefits Fund.</t>
  </si>
  <si>
    <t>Funds FHA-Mutual Mortgage Insurance programs under HUD.</t>
  </si>
  <si>
    <t>Supports environmental programs and management under the EPA.</t>
  </si>
  <si>
    <t>Funds the Southwest Border Contingency Fund for DHS-related activities.</t>
  </si>
  <si>
    <t>Supports IRS enforcement operations for tax collection and compliance.</t>
  </si>
  <si>
    <t>Covers salaries and expenses for FBI activities related to federal law enforcement.</t>
  </si>
  <si>
    <t>Funds the Federal Supplementary Medical Insurance Trust Fund for Medicare programs.</t>
  </si>
  <si>
    <t>Provides international disaster assistance through the Agency for International Development.</t>
  </si>
  <si>
    <t>Supports military construction projects for the Navy and Marine Corps.</t>
  </si>
  <si>
    <t>Funds development assistance programs under the Agency for International Development.</t>
  </si>
  <si>
    <t>Provides grants to the National Railroad Passenger Corporation for intercity passenger rail services.</t>
  </si>
  <si>
    <t>Funds clean energy demonstration projects through the Department of Energy.</t>
  </si>
  <si>
    <t>Supports space operations under NASA's Space Flight, Research, and Supporting Activities programs.</t>
  </si>
  <si>
    <t>Funds missile procurement programs for the Air Force.</t>
  </si>
  <si>
    <t>Supports consular and border security programs under the Department of State.</t>
  </si>
  <si>
    <t>Provides funding for procurement programs for the Space Force.</t>
  </si>
  <si>
    <t>Supports procurement programs for the Marine Corps under Department of Defense.</t>
  </si>
  <si>
    <t>Funds the Low Income Home Energy Assistance Program under HHS.</t>
  </si>
  <si>
    <t>Supports operation and maintenance activities for the Air Force Reserve.</t>
  </si>
  <si>
    <t>The Promoting Safe and Stable Families (PSSF) program provides federal funding to support state, tribal, and territorial initiatives aimed at preventing child abuse and neglect, preserving families, and promoting child safety and well-being.</t>
  </si>
  <si>
    <t>If anything, this one likely needs considerably more funding.</t>
  </si>
  <si>
    <t>This endeavor probably pays for itself.</t>
  </si>
  <si>
    <t>We would need to see more details on this line item. It's just too vague. The base assumption on this item should be "Cut unless proved beneficial"</t>
  </si>
  <si>
    <t>We may need to sell government assets to trim our debt. We do not need to be buying more land at this time.</t>
  </si>
  <si>
    <t>My instinct suggests this money, deployed to Iraw and Syria, is completely wasted and highly inefficient.</t>
  </si>
  <si>
    <t>Funds payments to issuers of bonds used to finance school construction and renovation, reducing costs for educational infrastructure projects. This program provides financial assistance to state and local governments by subsidizing the interest payments on Qualified School Construction Bonds (QSCBs). These bonds are used to finance the construction, renovation, repair, or improvement of public school facilities, as well as to purchase equipment for these facilities. American Recovery and Reinvestment Act of 2009 (ARRA): QSCBs were introduced as part of the ARRA to stimulate the economy following the 2008 financial crisis and to improve public school infrastructure.</t>
  </si>
  <si>
    <t>Grants for innovation is ripe for money to float out without measurable, productive outcomes.</t>
  </si>
  <si>
    <t>Contraversial cut, but I'm not a fan of selective funding to specific groups or demographics</t>
  </si>
  <si>
    <t>Science is an investment, but I suspect there are operational efficiencies to be gained in the administrative portion of this program</t>
  </si>
  <si>
    <t>Provides financial support to the Green Climate Fund, which helps developing countries mitigate and adapt to climate change. This funding supports international efforts to combat climate change, particularly in developing countries, through financial contributions to the Green Climate Fund, a global initiative established under the United Nations Framework Convention on Climate Change (UNFCCC).</t>
  </si>
  <si>
    <t>Climate change initiatives for developing countries strike me as money flows without measurable objectives and outcomes.</t>
  </si>
  <si>
    <t>I'm sure there are efficieny gains to be made in this item, but this is a critical area.</t>
  </si>
  <si>
    <t>AI would likely provide operational efficiencies.</t>
  </si>
  <si>
    <t xml:space="preserve">Provides payments to local governments to offset property tax revenue losses from federally owned lands. PILT compensates local governments for non-taxable federal lands within their boundaries. These lands include national parks, forests, wildlife refuges, and other areas managed by federal agencies, which are exempt from local property taxes. The program ensures local governments have adequate funding to deliver public services such as education, law enforcement, infrastructure maintenance, and emergency response.
</t>
  </si>
  <si>
    <t>General efficieny gains</t>
  </si>
  <si>
    <t>The U.S. has traditionally not been terribly successful with these types of initiatives. Reduce significantly.</t>
  </si>
  <si>
    <t>Operational efficiencies to be gained in Administrative endeavors.</t>
  </si>
  <si>
    <t>Very little political will for this, but given the difficulty to produce measurable outcomes with "cooperation" and the like, this is likely a lot of wasted funds.</t>
  </si>
  <si>
    <t>There is no way we should spend $456 million per year on archives and historical document preservation.</t>
  </si>
  <si>
    <t>Law enforcement should be more of a local expense</t>
  </si>
  <si>
    <t>This is the type of investments we should probably be doing. Only cutting here for admin efficiencies.</t>
  </si>
  <si>
    <t>Overall operational efficiencies for the military</t>
  </si>
  <si>
    <t>Administrative roles can always find operational efficiencies, especially if not addresses directly for years</t>
  </si>
  <si>
    <t>Funds operational costs for tribes managing federal programs under self-determination contracts. The CSC program provides funding to tribes to cover the administrative and operational costs associated with managing programs, services, functions, and activities (PSFAs) previously administered by the federal government but now managed directly by tribes under self-determination and self-governance compacts or contracts. Funds cover indirect costs, such as administrative overhead, legal fees, accounting, and facilities management.</t>
  </si>
  <si>
    <t>This is a large funding item and would likely be reduced significantly by changing rules and regulations that force compliance beyond resonableness.</t>
  </si>
  <si>
    <t>AI could play a significant role in reducing administrative expenses here.</t>
  </si>
  <si>
    <t>I'm not sure what to make of this one… needs more detailed research</t>
  </si>
  <si>
    <t>Too little political will to change</t>
  </si>
  <si>
    <t>I like the SBA in general because it represents investment capital. However, there are surely operational efficiencies to be had.</t>
  </si>
  <si>
    <t>This funding line item is so vague.</t>
  </si>
  <si>
    <t>Overall operational efficiencies for Homeland Security</t>
  </si>
  <si>
    <t>I'm not a fan of industry specific fundings, but this one truly relates to national security</t>
  </si>
  <si>
    <t>AI has a role to play here</t>
  </si>
  <si>
    <t>Supports programs for tribal governance, education, and natural resource management. The Conservation and Land Management component focuses on the sustainable use, preservation, and management of tribal lands and natural resources.</t>
  </si>
  <si>
    <t xml:space="preserve">Provides fiscal support to U.S. territories to address development and operational needs. The program aims to provide direct financial assistance to U.S. territories, enabling them to maintain essential public services and infrastructure while addressing fiscal challenges related to their unique economic and geographic circumstances. American Samoa. Guam. Commonwealth of the Northern Mariana Islands. U.S. Virgin Islands.
</t>
  </si>
  <si>
    <t>Transfers excise tax revenue from rum production to Puerto Rico. Federal excise taxes are collected on rum and other distilled spirits produced in Puerto Rico and exported to the U.S. mainland. The U.S. government transfers a significant portion of these collections back to the Puerto Rican government as fiscal assistance.</t>
  </si>
  <si>
    <t>So this is an excise tax to the buyers of PR rum, of which most is rendered back to PR. Maybe instead, they should just let PR sell to the mainland U.S. and charge the full amount themselves and keep the total revenue. So, I'm suggesting we cancel this budget line item altogether and cancel the corresponding excise tax revenue. Consequently, this one really isn't a savings to the U.S. budget by cutting it... but it's probably better for everyone if it did not exist in the first place.</t>
  </si>
  <si>
    <t>No Savings</t>
  </si>
  <si>
    <t>I'm sympathetic to farmers and ranchers, and some funding is needed for this to ensure national security of food supplies… but there are sure to be inefficiencies to wrok out of this budget item.</t>
  </si>
  <si>
    <t>AI should provide significant operational efficiencies.</t>
  </si>
  <si>
    <t>This seems like a LOT of money for the surveys and the census.</t>
  </si>
  <si>
    <t xml:space="preserve">Retains fees collected for specific IRS services and operations. The fees collected are retained to fund administrative functions, technology improvements, and other IRS operations.
</t>
  </si>
  <si>
    <t>We should limit funding for specific regions and groups.</t>
  </si>
  <si>
    <t>Operational efficiencies and overall military cutback</t>
  </si>
  <si>
    <t>This is so vague.</t>
  </si>
  <si>
    <t>Funds research to improve healthcare decision-making and outcomes. The Payment to the Patient-Centered Outcomes Research Trust Fund funds research and dissemination activities to improve healthcare outcomes by focusing on patient needs and preferences. It supports the generation and dissemination of data that inform health-related decision-making by patients, clinicians, and policymakers.</t>
  </si>
  <si>
    <t>Funds the Entrepreneurial Development Program to support small businesses and promote commerce. The program aims to foster small business growth and success by offering technical assistance, mentoring, and training. It supports entrepreneurs at various stages of their business journey, from starting a business to scaling and navigating challenges.</t>
  </si>
  <si>
    <t>Represents a capital investment.</t>
  </si>
  <si>
    <t>Provides federal payments to support court services and offender supervision in the District of Columbia. The Federal Payment to the Court Services and Offender Supervision Agency for the District of Columbia (CSOSA) provides funding to support federal responsibilities for supervising adult offenders on probation, parole, and supervised release in Washington, D.C. CSOSA was established by the National Capital Revitalization and Self-Government Improvement Act of 1997 (Public Law 105-33), which transferred responsibilities for adult probation, parole, and supervised release in D.C. from the D.C. government to the federal government.</t>
  </si>
  <si>
    <t>The Salaries, Officers, and Employees account within the U.S. Senate's budget funds the compensation of Senate personnel, including officers, officials, and staff members. This allocation supports the legislative functions of the Senate, ensuring that it operates effectively in its roles of lawmaking, oversight, and representation.</t>
  </si>
  <si>
    <t>This funding equates to $3.04 million per Senator. Seems really high to me… but there is no political will to change this… and I'm not entirely sure how big the staff are for senators.</t>
  </si>
  <si>
    <t>More of this, if it gets out of research and into practical application on government operations.</t>
  </si>
  <si>
    <t>We should not be funding one single university.</t>
  </si>
  <si>
    <t>Insufficient political will to reduce spending here.</t>
  </si>
  <si>
    <t>Review for operational efficiencies.</t>
  </si>
  <si>
    <t>Funds grants and administration for the Office of Museum and Library Services. Key Services: Grants for Museums and Libraries. Support for Professional Development. Cultural Preservation and Access. Community Engagement.</t>
  </si>
  <si>
    <t>Not a good allocation of capital. Besides, who still goes to the library?</t>
  </si>
  <si>
    <t>Funds clean energy demonstrations through the Office of Clean Energy Demonstrations. The OCED supports projects that demonstrate the viability of emerging clean energy technologies in real-world conditions. These efforts aim to reduce greenhouse gas emissions, improve energy efficiency, and promote the adoption of sustainable energy practices...Focus on Underserved Communities. Key Initiatives: Carbon Capture and Storage, Hydrogen Energy Demonstrations, Advanced Nuclear Energy Projects, Renewable Energy Integration, Energy Storage Demonstrations, Industrial Decarbonization, Regional Clean Energy Projects.</t>
  </si>
  <si>
    <t>I question the full efficacy of this funding.</t>
  </si>
  <si>
    <t>This seems like a large item for capital police only.</t>
  </si>
  <si>
    <t>Large item for this, but not enough details to better understand.</t>
  </si>
  <si>
    <t>We all know TSA needs improvement, but I'm guessing there's a lot of waste in this department.</t>
  </si>
  <si>
    <t>This is too vague.</t>
  </si>
  <si>
    <t>This is no longer an epidemic.</t>
  </si>
  <si>
    <t>Maybe we can rebuild every building from scratch with this amount of funding after just a few years.</t>
  </si>
  <si>
    <t>Questionable. Probe deeper in the future.</t>
  </si>
  <si>
    <t>Supports the Millennium Challenge Corporation for international development and assistance. The Millennium Challenge Corporation (MCC), an independent U.S. government agency, is part of the International Assistance Programs and focuses on providing foreign aid to support international development and humanitarian assistance. Established to promote economic growth, reduce poverty, and strengthen institutions in partner countries. The MCC provides financial assistance to developing countries through large-scale, multi-year grants called compacts. These grants support projects that address critical barriers to economic growth, such as infrastructure development, education, and governance reforms.</t>
  </si>
  <si>
    <t>Not sure this is the best allocation of capital for the U.S. but it is a capital investment. The questions I would have are more around percentage of funds actually making it to end use-cases.</t>
  </si>
  <si>
    <t>Provides grants and administration funding for the National Endowment for the Humanities. The NEH provides funding to institutions and individuals for projects that foster understanding and appreciation of history, culture, literature, philosophy, and other humanities disciplines. Offers competitive grants to a wide range of entities, including universities, libraries, museums, historical societies, and public media organizations. Also provides individual grants to scholars for research and writing in the humanities.</t>
  </si>
  <si>
    <t>I'm not a huge fan of this budget item. Nevertheless, only a small reduction for administrative/operational savings.</t>
  </si>
  <si>
    <t>$200 million per year is a huge amount for improvements.</t>
  </si>
  <si>
    <t>The Choice Neighborhoods Initiative (CNI), administered by the Department of Housing and Urban Development (HUD) under Public and Indian Housing Programs, focuses on transforming distressed neighborhoods with high levels of poverty into sustainable, mixed-income communities. This program, categorized under Housing Assistance, integrates housing, education, and economic opportunities to improve the quality of life for residents.</t>
  </si>
  <si>
    <t>Operational efficiencies.</t>
  </si>
  <si>
    <t>The Barry Goldwater Scholarship and Excellence in Education Foundation is a federally funded program that supports higher education by providing scholarships to outstanding undergraduate students pursuing degrees in natural sciences, mathematics, and engineering.</t>
  </si>
  <si>
    <t>One of the few education iniatives we might need more of (engineering). However, I'm still not a fan of subsidizing higher education because it simply props of the cost of the education for everyone else.</t>
  </si>
  <si>
    <t>I'm not a fan of subsidizing higher education because it simply props of the cost of the education for everyone else.</t>
  </si>
  <si>
    <t>I question the efficacy.</t>
  </si>
  <si>
    <t>Andy's Comments</t>
  </si>
  <si>
    <t>The Federal Payment for Resident Tuition Support (D.C. Tuition Assistance Grant Program, or DCTAG) is a program administered under District of Columbia General and Special Payments to support higher education. It aims to provide college-bound residents of Washington, D.C., with greater access to affordable postsecondary education by reducing the financial burden of out-of-state tuition.</t>
  </si>
  <si>
    <t>We should not allocate base on specific group identities.</t>
  </si>
  <si>
    <t>Funding for foreign wars and proxy wars.</t>
  </si>
  <si>
    <t>Operational efficiencies via AI for administration.</t>
  </si>
  <si>
    <t>We should not allocate base on group identity.</t>
  </si>
  <si>
    <t>Not the best allocation of capital.</t>
  </si>
  <si>
    <t>Odds are the cost of fraud prevention exceeds proceeds recovered.</t>
  </si>
  <si>
    <t>Recent reports indicate concerns after scrutiny over the mismanagement of funds.</t>
  </si>
  <si>
    <t>Difficult cut, but non-essential, and difficult to measure actual outcomes and percentage of funds reaching end use-case.</t>
  </si>
  <si>
    <t>While I generally prefer we not fund specific universities, this one is for deaf students.</t>
  </si>
  <si>
    <t>Based on the screwed up response to Covid, CDC funding should be reduced significantly</t>
  </si>
  <si>
    <t>The Capitol Police Salaries, under the Legislative Branch appropriations, funds the salaries and compensation of personnel within the United States Capitol Police (USCP).</t>
  </si>
  <si>
    <t>Tighten eligibility requirements (currently $125,000 income).</t>
  </si>
  <si>
    <t>Offer longer duration (50-year) Treasuries at lower interest rates</t>
  </si>
  <si>
    <t>According to the CDC, there are ~5,000 reported acute cases of Hepatitis C per year in the U.S. This implies we are currently spending $1.9 million per case. Cut to $100,000 per case, the approximate total annual cost for care.</t>
  </si>
  <si>
    <t>I'm not a fan of subsidizing higher education, especially though loans to students. Even though education represents a long-term investment, programs like this have several downsides. (1) It saddles students with future debt burden. (2) Government subsidies applied to educational institutions (many “for-profit”), changes the supply-demand balance in this market and ultimately increases the price of tuition for all students. (3) It does not provide an equitable distribution of educational funds for students who choose a trade-school route instead.</t>
  </si>
  <si>
    <t>These services are antiquated and fully supported by a smart phone. At this funding level, we could buy 2 million iPhones every single year and just hand them out.</t>
  </si>
  <si>
    <t>The FMFP provides grants or loans to foreign countries to help them procure U.S.-manufactured defense equipment, services, and training. Funds are typically provided as grants but can also be distributed as loans. Major recipients often include countries of strategic importance, such as Israel, Egypt, Jordan, and others, depending on geopolitical considerations. One of the key objectives is the economic benefit of funding U.S. defense exports to support the U.S. defense industry.</t>
  </si>
  <si>
    <t>Reduce subsidies of foreign wars, proxy wars and reduce subsidies to the defense sector.</t>
  </si>
  <si>
    <t>The Department of Energy's Fossil Energy and Carbon Management (FECM) program focuses on achieving net-zero greenhouse gas emissions by advancing sustainable energy technologies and deep carbon management strategies. Its key initiatives include: Carbon Management, Sustainable Energy, Community &amp; Equity. Funding supports a mix of grants, cooperative agreements, and public-private partnerships.</t>
  </si>
  <si>
    <t>Grants for research does not seem like the best use-case for capital allocation, given budget constraints</t>
  </si>
  <si>
    <t>The Foreign Military Sales (FMS) Trust Fund is a U.S. government program designed to support the sale of U.S. defense articles, services, and training to foreign governments. This trust fund manages the financial transactions related to these international sales, ensuring that funds are deposited and used according to specific agreements. The FMS Trust Fund operates as a revolving fund where participating nations deposit money in advance for their purchases. A stated economic benefit is that the FMS program supports the U.S. defense industrial base by generating revenues and sustaining jobs in the defense sector.</t>
  </si>
  <si>
    <t>The Bonneville Power Administration Fund (BPA Fund) is a revolving fund used to manage the finances of the Bonneville Power Administration (BPA), which markets hydropower in the Pacific Northwest.</t>
  </si>
  <si>
    <t>The federal government should avoid funding general economic development in specific regions.</t>
  </si>
  <si>
    <t>This budget allocation is specifically dedicated to the security, construction, and maintenance of U.S. embassies and consulates worldwide.</t>
  </si>
  <si>
    <t>Primarily supports activities related to gathering, analyzing, and disseminating labor-related data not covered under other specific categories. This includes providing statistical information on employment, wages, productivity, and occupational trends. Funding ensures data collection, maintenance of surveys, and production of reports that guide policymakers, businesses, and the public.</t>
  </si>
  <si>
    <t>Supports research and promotion of American fisheries. Focused on the following objectives: Fisheries Research and Development. Market Promotion (promoting the consumption of fishery products through marketing and public education campaigns). Support for Fishermen and Industries. Environmental Sustainability. Data Collection and Analysis.</t>
  </si>
  <si>
    <t>The Patient-Centered Outcomes Research Trust Fund (PCORTF), established under the Patient Protection and Affordable Care Act of 2010 and reauthorized through 2029 by the Further Consolidated Appropriations Act of 2020, has a primary mission to generate and disseminate evidence-based information that aids patients, healthcare providers, and policymakers in making informed healthcare decisions.</t>
  </si>
  <si>
    <t>The "Payment Where Earned Income Credit Exceeds Liability for Tax" refers to a provision within the Earned Income Tax Credit (EITC) program designed to provide financial assistance to low- and moderate-income working individuals and families. The EITC is a refundable tax credit, meaning that if the credit exceeds the amount of taxes owed, the excess is paid out to the taxpayer as a refund.</t>
  </si>
  <si>
    <t>This is a redistribution of wealth to lower income earners.</t>
  </si>
  <si>
    <t>Natural gas distributors should provide safe, reliable energy transportation by default, without government grants. If needed, this should fold into the price of natural gas and not be subsidized by the federal government.</t>
  </si>
  <si>
    <r>
      <t xml:space="preserve">Manages and distributes funds held in trust for tribes, supporting their development and self-determination. The Tribal Special Fund provides resources to assist Native American tribes in managing and developing their lands, resources, and infrastructure to foster economic growth, improve living standards, and ensure sustainable development. The fund is primarily derived from revenues generated by tribal trust assets, including: Leasing of tribal lands for agriculture, energy, or mineral extraction; Royalties from oil, gas, and mining operations on tribal lands; Other income from federally managed tribal resources. </t>
    </r>
    <r>
      <rPr>
        <b/>
        <sz val="11"/>
        <color rgb="FF7030A0"/>
        <rFont val="Calibri"/>
        <family val="2"/>
        <scheme val="minor"/>
      </rPr>
      <t>Management</t>
    </r>
    <r>
      <rPr>
        <sz val="11"/>
        <color rgb="FF7030A0"/>
        <rFont val="Calibri"/>
        <family val="2"/>
        <scheme val="minor"/>
      </rPr>
      <t>: The Bureau of Trust Funds Administration oversees the collection, investment, and disbursement of funds. Tribes have discretion over how to allocate and use the funds within the framework of federal guidelines. The BTFA, established in 2019 as a successor to the Office of the Special Trustee for American Indians, is tasked with ensuring the efficient and transparent management of these funds. (Source: https://www.doi.gov/media/document/fy-2025-bureau-trust-funds-administration-formerly-ost-greenbook)</t>
    </r>
  </si>
  <si>
    <t>The Tribal Trust Fund, managed by the Department of the Interior's Bureau of Trust Funds Administration (BTFA), oversees the financial assets held in trust for American Indian tribes. These funds originate from various sources, including land leases, natural resource revenues, and legal settlements. The BTFA ensures the proper management, investment, and disbursement of these assets to support tribal self-determination and economic development. (Source: https://www.doi.gov/media/document/fy-2025-bureau-trust-funds-administration-formerly-ost-greenbook)</t>
  </si>
  <si>
    <t>$111 million per year (and 441 employees) to manage the $8.7 billion in tribal funds. This is effectively a 1.3% management fee. This is likely overfunded and a program that could greatly benefit from AI initiatives. However, the Budget line item is payment for settlements outlined on page 43 of this source document: https://www.doi.gov/media/document/fy-2025-bureau-trust-funds-administration-formerly-ost-greenbook</t>
  </si>
  <si>
    <t>The Telecommunications Relay Services (TRS) Fund, overseen by the Federal Communications Commission (FCC), ensures that individuals with hearing or speech disabilities have access to telephone services equivalent to those enjoyed by individuals without such disabilities. Established under Title IV of the Americans with Disabilities Act, the TRS Fund compensates providers for offering various relay services. Telecommunications Relay Service uses a communication assistant that converts text typed by a user on a text telephone or other device into spoken words for the other party and vice versa.</t>
  </si>
  <si>
    <t>I understand there is near zero political will to cut funding for schools. That said, this was a program started in 2008, as part of the economic stimulus package. It should have had an expiration date timed to the duration of the economic stimulus. School bonds should consider required interest payments when issuing the bond and plan accordingly. These should be local decision, by town, city, school district, or state.</t>
  </si>
  <si>
    <t>I'm not sure why this was moved from the District of Columbia budget to the Federal Budget, but I can guess. Most of this funding should move back to the DC budget. Further, make some assumptions about how much you think it should cost annually to supervise adult offenders on probation and parole in DC (per offender). Then calculate how many offenders this implies they have in DC. Either DC has an extraordinarily high number of adults on probation and/or parole or there is significant wasteful spending in this program.</t>
  </si>
  <si>
    <t>The Federal government should not subsidize a specific energy operation in one region of the U.S. This expense should be built into the cost of power for the customers using that service provider for energy.</t>
  </si>
  <si>
    <t>This is one of the few (if only) police/security items I have recommended we cut, because it should not cost this much for Capitol police salaries. Salaries averaging $100,000 per person per year would employ 6,370 police officers for the Capitol alone. By comparison, Austin, TX has ~2,200 "sworn and civilian personnel" in their police department for a larger population. The population of DC is ~70% of Austin. It just doesn’t add up.</t>
  </si>
  <si>
    <t>This regional transportation should be self-funded by those in that region who benefit from the service. In other words, let the passengers who ride the train pay for this through ticket prices. It is also no surprise this system connects to Washington D.C.</t>
  </si>
  <si>
    <t>It seems odd that the Federal Government pays counties (not countries) in lieu of property taxes for federal land in their county. Generally, landowners pay taxes for services they receive from local governments by living in the area. The Federal Government, as a landowner in these counties, is not a consumer nor a benefactor of local benefits like a citizen living in the area would be. This could be cut significantly more with time.</t>
  </si>
  <si>
    <t>There are 271 U.S. embassies around the world. While it is a little difficult to ascertain the required annual spending for the “security, construction and maintenance” of these facilities, $6 million per embassy per year seems expensive. Perhaps we should aim more for functionality and less for luxury at the embassies. Google for pictures of the U.S. embassy in Iraq as an example. It’s very impressive, and consequently expensive.</t>
  </si>
  <si>
    <t>This should be a self-funding entity through the sale of electricity. It’s not clear to me why the federal government should subsidize electricity prices in a particular region.</t>
  </si>
  <si>
    <t>It should not cost $645 million to provide labor statistics (data collection through surveys plus report production). Further, this is an area ripe for AI to add enormous operational efficiencies.</t>
  </si>
  <si>
    <t>The Federal Budget should not provide funds to the benefit of specific industries. While the details are not provided, I’m quite certain that a very, very small percentage of this budget goes to the stated “Environmental Sustainability” objective. If you read the entire U.S. Budget, you learn that these are the types of phrases inserted into almost every budget line item to ensure others cannot strike its funding, lest they be politically labeled as ”against the environment”.</t>
  </si>
  <si>
    <t>I like the SBA because it represents a capital investment into the future economy. I’m in favor of that. This particular program could be good, but I can also imagine it is staffed with administrators who have likely never started nor operated a company themselves. Further, AI is almost certainly a better resource for entrepreneurs, and it's free.</t>
  </si>
  <si>
    <t>AJ Proposed</t>
  </si>
  <si>
    <t>Not the highest use of capital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</si>
</sst>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7" x14ac:knownFonts="1">
    <font>
      <sz val="11"/>
      <color theme="1"/>
      <name val="Calibri"/>
      <family val="2"/>
      <scheme val="minor"/>
    </font>
    <font>
      <b/>
      <sz val="1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C00000"/>
      <name val="Calibri"/>
      <family val="2"/>
      <scheme val="minor"/>
    </font>
    <font>
      <sz val="11"/>
      <color rgb="FFC00000"/>
      <name val="Calibri"/>
      <family val="2"/>
      <scheme val="minor"/>
    </font>
    <font>
      <sz val="12"/>
      <color theme="1"/>
      <name val="Calibri"/>
      <family val="2"/>
      <scheme val="minor"/>
    </font>
    <font>
      <sz val="11"/>
      <color theme="9"/>
      <name val="Calibri"/>
      <family val="2"/>
      <scheme val="minor"/>
    </font>
    <font>
      <sz val="10"/>
      <name val="Arial"/>
      <family val="2"/>
    </font>
    <font>
      <sz val="12"/>
      <name val="Arial"/>
      <family val="2"/>
    </font>
    <font>
      <sz val="11"/>
      <color theme="3"/>
      <name val="Arial"/>
      <family val="2"/>
    </font>
    <font>
      <u/>
      <sz val="10"/>
      <color theme="10"/>
      <name val="Arial"/>
      <family val="2"/>
    </font>
    <font>
      <i/>
      <sz val="11"/>
      <color theme="0"/>
      <name val="Calibri"/>
      <family val="2"/>
      <scheme val="minor"/>
    </font>
    <font>
      <sz val="11"/>
      <color rgb="FF7030A0"/>
      <name val="Calibri"/>
      <family val="2"/>
      <scheme val="minor"/>
    </font>
    <font>
      <sz val="11"/>
      <color theme="5"/>
      <name val="Calibri"/>
      <family val="2"/>
      <scheme val="minor"/>
    </font>
    <font>
      <b/>
      <sz val="11"/>
      <color rgb="FF7030A0"/>
      <name val="Calibri"/>
      <family val="2"/>
      <scheme val="minor"/>
    </font>
  </fonts>
  <fills count="10">
    <fill>
      <patternFill patternType="none"/>
    </fill>
    <fill>
      <patternFill patternType="gray125"/>
    </fill>
    <fill>
      <patternFill patternType="solid">
        <fgColor rgb="FFD3D3D3"/>
      </patternFill>
    </fill>
    <fill>
      <patternFill patternType="solid">
        <fgColor theme="5"/>
        <bgColor indexed="64"/>
      </patternFill>
    </fill>
    <fill>
      <patternFill patternType="solid">
        <fgColor rgb="FFC00000"/>
        <bgColor indexed="64"/>
      </patternFill>
    </fill>
    <fill>
      <patternFill patternType="solid">
        <fgColor theme="9"/>
        <bgColor indexed="64"/>
      </patternFill>
    </fill>
    <fill>
      <patternFill patternType="solid">
        <fgColor theme="7"/>
        <bgColor indexed="64"/>
      </patternFill>
    </fill>
    <fill>
      <patternFill patternType="solid">
        <fgColor rgb="FF7030A0"/>
        <bgColor indexed="64"/>
      </patternFill>
    </fill>
    <fill>
      <patternFill patternType="solid">
        <fgColor rgb="FF00B0F0"/>
        <bgColor indexed="64"/>
      </patternFill>
    </fill>
    <fill>
      <patternFill patternType="solid">
        <fgColor theme="0" tint="-0.14999847407452621"/>
        <bgColor indexed="64"/>
      </patternFill>
    </fill>
  </fills>
  <borders count="1">
    <border>
      <left/>
      <right/>
      <top/>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9"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cellStyleXfs>
  <cellXfs count="28">
    <xf numFmtId="0" fontId="0" fillId="0" borderId="0" xfId="0"/>
    <xf numFmtId="0" fontId="1" fillId="2" borderId="0" xfId="0" applyFont="1" applyFill="1"/>
    <xf numFmtId="0" fontId="5" fillId="0" borderId="0" xfId="0" applyFont="1" applyAlignment="1">
      <alignment horizontal="right"/>
    </xf>
    <xf numFmtId="0" fontId="5" fillId="0" borderId="0" xfId="0" applyFont="1"/>
    <xf numFmtId="164" fontId="0" fillId="0" borderId="0" xfId="1" applyNumberFormat="1" applyFont="1"/>
    <xf numFmtId="0" fontId="0" fillId="0" borderId="0" xfId="0"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13" fillId="5" borderId="0" xfId="0" applyFont="1" applyFill="1" applyAlignment="1">
      <alignment horizontal="center"/>
    </xf>
    <xf numFmtId="164" fontId="0" fillId="0" borderId="0" xfId="0" applyNumberFormat="1"/>
    <xf numFmtId="0" fontId="8" fillId="0" borderId="0" xfId="0" applyFont="1" applyAlignment="1">
      <alignment horizontal="center"/>
    </xf>
    <xf numFmtId="9" fontId="6" fillId="0" borderId="0" xfId="2" applyFont="1" applyAlignment="1">
      <alignment horizontal="center"/>
    </xf>
    <xf numFmtId="0" fontId="6" fillId="0" borderId="0" xfId="0" applyFont="1" applyAlignment="1">
      <alignment horizontal="center"/>
    </xf>
    <xf numFmtId="43" fontId="0" fillId="0" borderId="0" xfId="0" applyNumberFormat="1"/>
    <xf numFmtId="0" fontId="14" fillId="0" borderId="0" xfId="0" applyFont="1"/>
    <xf numFmtId="0" fontId="3" fillId="3" borderId="0" xfId="0" applyFont="1" applyFill="1"/>
    <xf numFmtId="0" fontId="15" fillId="0" borderId="0" xfId="0" applyFont="1"/>
    <xf numFmtId="0" fontId="13" fillId="8" borderId="0" xfId="0" applyFont="1" applyFill="1" applyAlignment="1">
      <alignment horizontal="center"/>
    </xf>
    <xf numFmtId="0" fontId="3" fillId="8" borderId="0" xfId="0" applyFont="1" applyFill="1" applyAlignment="1">
      <alignment horizontal="center"/>
    </xf>
    <xf numFmtId="165" fontId="0" fillId="0" borderId="0" xfId="2" applyNumberFormat="1" applyFont="1"/>
    <xf numFmtId="164" fontId="0" fillId="6" borderId="0" xfId="1" applyNumberFormat="1" applyFont="1" applyFill="1"/>
    <xf numFmtId="164" fontId="0" fillId="0" borderId="0" xfId="1" applyNumberFormat="1" applyFont="1" applyFill="1"/>
    <xf numFmtId="0" fontId="4" fillId="9" borderId="0" xfId="0" applyFont="1" applyFill="1"/>
    <xf numFmtId="0" fontId="0" fillId="9" borderId="0" xfId="0" applyFill="1"/>
    <xf numFmtId="164" fontId="4" fillId="9" borderId="0" xfId="0" applyNumberFormat="1" applyFont="1" applyFill="1"/>
    <xf numFmtId="9" fontId="6" fillId="9" borderId="0" xfId="2" applyFont="1" applyFill="1" applyAlignment="1">
      <alignment horizontal="center"/>
    </xf>
    <xf numFmtId="165" fontId="8" fillId="0" borderId="0" xfId="2" applyNumberFormat="1" applyFont="1" applyAlignment="1">
      <alignment horizontal="center"/>
    </xf>
    <xf numFmtId="0" fontId="3" fillId="7" borderId="0" xfId="0" applyFont="1" applyFill="1" applyAlignment="1">
      <alignment horizontal="left"/>
    </xf>
  </cellXfs>
  <cellStyles count="8">
    <cellStyle name="Comma" xfId="1" builtinId="3"/>
    <cellStyle name="Hyperlink 2" xfId="6" xr:uid="{1727B352-4D06-41C1-91BE-DD3C14B4E897}"/>
    <cellStyle name="Hyperlink 2 2" xfId="7" xr:uid="{D2FF9A6E-B581-4AD0-8D8D-8B467DD9050F}"/>
    <cellStyle name="Normal" xfId="0" builtinId="0"/>
    <cellStyle name="Normal 2" xfId="3" xr:uid="{078A6FAD-A9E7-439B-92B1-BA2C2EBA6794}"/>
    <cellStyle name="Normal 2 3" xfId="5" xr:uid="{8D1F0B05-BC0A-40E5-AB7B-2F691CE37E9D}"/>
    <cellStyle name="Normal 5" xfId="4" xr:uid="{28D81DAD-7D6E-4BB9-AE92-3A4DF5B3C57B}"/>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61E5-D344-4FB5-8728-7704F86564B9}">
  <sheetPr>
    <tabColor theme="9"/>
    <outlinePr summaryBelow="0"/>
  </sheetPr>
  <dimension ref="A1:T1379"/>
  <sheetViews>
    <sheetView tabSelected="1" zoomScaleNormal="100" workbookViewId="0">
      <pane ySplit="2" topLeftCell="A3" activePane="bottomLeft" state="frozen"/>
      <selection pane="bottomLeft" activeCell="A2" sqref="A2"/>
    </sheetView>
  </sheetViews>
  <sheetFormatPr defaultRowHeight="14.5" x14ac:dyDescent="0.35"/>
  <cols>
    <col min="1" max="1" width="13" customWidth="1"/>
    <col min="2" max="2" width="46.7265625" customWidth="1"/>
    <col min="3" max="3" width="12.81640625" hidden="1" customWidth="1"/>
    <col min="4" max="4" width="47.36328125" customWidth="1"/>
    <col min="5" max="5" width="12.36328125" hidden="1" customWidth="1"/>
    <col min="6" max="6" width="68.81640625" customWidth="1"/>
    <col min="7" max="7" width="21" hidden="1" customWidth="1"/>
    <col min="8" max="8" width="17.26953125" hidden="1" customWidth="1"/>
    <col min="9" max="9" width="54" bestFit="1" customWidth="1"/>
    <col min="10" max="10" width="13.26953125" bestFit="1" customWidth="1"/>
    <col min="11" max="11" width="17.81640625" hidden="1" customWidth="1"/>
    <col min="12" max="12" width="16.08984375" customWidth="1"/>
    <col min="13" max="13" width="13" style="12" customWidth="1"/>
    <col min="14" max="14" width="13.90625" customWidth="1"/>
    <col min="15" max="15" width="17.54296875" bestFit="1" customWidth="1"/>
    <col min="16" max="16" width="15.36328125" customWidth="1"/>
    <col min="17" max="17" width="21.54296875" customWidth="1"/>
    <col min="18" max="18" width="62.54296875" style="16" customWidth="1"/>
    <col min="19" max="19" width="96.54296875" style="14" customWidth="1"/>
  </cols>
  <sheetData>
    <row r="1" spans="1:19" x14ac:dyDescent="0.35">
      <c r="A1" s="2" t="s">
        <v>2536</v>
      </c>
      <c r="B1" s="3" t="s">
        <v>2537</v>
      </c>
      <c r="L1" s="17" t="s">
        <v>2538</v>
      </c>
      <c r="M1" s="6" t="s">
        <v>3182</v>
      </c>
      <c r="N1" s="8" t="s">
        <v>2538</v>
      </c>
      <c r="O1" s="7" t="s">
        <v>2543</v>
      </c>
      <c r="P1" s="7" t="s">
        <v>2542</v>
      </c>
      <c r="Q1" s="7"/>
    </row>
    <row r="2" spans="1:19" x14ac:dyDescent="0.35">
      <c r="A2" s="1" t="s">
        <v>0</v>
      </c>
      <c r="B2" s="1" t="s">
        <v>1</v>
      </c>
      <c r="C2" s="1" t="s">
        <v>2</v>
      </c>
      <c r="D2" s="1" t="s">
        <v>3</v>
      </c>
      <c r="E2" s="1" t="s">
        <v>4</v>
      </c>
      <c r="F2" s="1" t="s">
        <v>5</v>
      </c>
      <c r="G2" s="1" t="s">
        <v>6</v>
      </c>
      <c r="H2" s="1" t="s">
        <v>7</v>
      </c>
      <c r="I2" s="1" t="s">
        <v>8</v>
      </c>
      <c r="J2" s="1" t="s">
        <v>9</v>
      </c>
      <c r="K2" s="1" t="s">
        <v>10</v>
      </c>
      <c r="L2" s="18">
        <v>2025</v>
      </c>
      <c r="M2" s="6" t="s">
        <v>2540</v>
      </c>
      <c r="N2" s="7" t="s">
        <v>2539</v>
      </c>
      <c r="O2" s="7" t="s">
        <v>2544</v>
      </c>
      <c r="P2" s="7" t="s">
        <v>2541</v>
      </c>
      <c r="Q2" s="7" t="s">
        <v>2546</v>
      </c>
      <c r="R2" s="15" t="s">
        <v>3135</v>
      </c>
      <c r="S2" s="27" t="s">
        <v>2577</v>
      </c>
    </row>
    <row r="3" spans="1:19" x14ac:dyDescent="0.35">
      <c r="A3" t="s">
        <v>2428</v>
      </c>
      <c r="B3" t="s">
        <v>2429</v>
      </c>
      <c r="C3" t="s">
        <v>18</v>
      </c>
      <c r="D3" t="s">
        <v>2429</v>
      </c>
      <c r="E3" t="s">
        <v>189</v>
      </c>
      <c r="F3" t="s">
        <v>2430</v>
      </c>
      <c r="G3" t="s">
        <v>212</v>
      </c>
      <c r="H3" t="s">
        <v>822</v>
      </c>
      <c r="I3" t="s">
        <v>823</v>
      </c>
      <c r="J3" t="s">
        <v>31</v>
      </c>
      <c r="K3" t="s">
        <v>23</v>
      </c>
      <c r="L3" s="4">
        <v>2</v>
      </c>
      <c r="M3" s="11">
        <v>1</v>
      </c>
      <c r="N3" s="9">
        <f t="shared" ref="N3:N66" si="0">L3*M3</f>
        <v>2</v>
      </c>
      <c r="O3" s="10">
        <v>1</v>
      </c>
      <c r="P3" s="10">
        <v>1</v>
      </c>
      <c r="Q3" s="10" t="s">
        <v>2539</v>
      </c>
      <c r="R3" s="16" t="s">
        <v>3133</v>
      </c>
    </row>
    <row r="4" spans="1:19" x14ac:dyDescent="0.35">
      <c r="A4" t="s">
        <v>2428</v>
      </c>
      <c r="B4" t="s">
        <v>2429</v>
      </c>
      <c r="C4" t="s">
        <v>18</v>
      </c>
      <c r="D4" t="s">
        <v>2429</v>
      </c>
      <c r="E4" t="s">
        <v>2432</v>
      </c>
      <c r="F4" t="s">
        <v>2429</v>
      </c>
      <c r="G4" t="s">
        <v>212</v>
      </c>
      <c r="H4" t="s">
        <v>822</v>
      </c>
      <c r="I4" t="s">
        <v>823</v>
      </c>
      <c r="J4" t="s">
        <v>22</v>
      </c>
      <c r="K4" t="s">
        <v>23</v>
      </c>
      <c r="L4" s="4">
        <v>2</v>
      </c>
      <c r="M4" s="11">
        <v>1</v>
      </c>
      <c r="N4" s="9">
        <f t="shared" si="0"/>
        <v>2</v>
      </c>
      <c r="O4" s="10">
        <v>1</v>
      </c>
      <c r="P4" s="10">
        <v>1</v>
      </c>
      <c r="Q4" s="10" t="s">
        <v>2539</v>
      </c>
      <c r="R4" s="16" t="s">
        <v>3133</v>
      </c>
    </row>
    <row r="5" spans="1:19" x14ac:dyDescent="0.35">
      <c r="A5" t="s">
        <v>2285</v>
      </c>
      <c r="B5" t="s">
        <v>2286</v>
      </c>
      <c r="C5" t="s">
        <v>18</v>
      </c>
      <c r="D5" t="s">
        <v>2286</v>
      </c>
      <c r="E5" t="s">
        <v>2288</v>
      </c>
      <c r="F5" t="s">
        <v>2289</v>
      </c>
      <c r="G5" t="s">
        <v>212</v>
      </c>
      <c r="H5" t="s">
        <v>181</v>
      </c>
      <c r="I5" t="s">
        <v>182</v>
      </c>
      <c r="J5" t="s">
        <v>22</v>
      </c>
      <c r="K5" t="s">
        <v>23</v>
      </c>
      <c r="L5" s="4">
        <v>2</v>
      </c>
      <c r="M5" s="11">
        <v>1</v>
      </c>
      <c r="N5" s="9">
        <f t="shared" si="0"/>
        <v>2</v>
      </c>
      <c r="O5" s="10">
        <v>1</v>
      </c>
      <c r="P5" s="10">
        <v>1</v>
      </c>
      <c r="Q5" s="10" t="s">
        <v>2539</v>
      </c>
      <c r="R5" s="16" t="s">
        <v>3183</v>
      </c>
    </row>
    <row r="6" spans="1:19" x14ac:dyDescent="0.35">
      <c r="A6" t="s">
        <v>2281</v>
      </c>
      <c r="B6" t="s">
        <v>2282</v>
      </c>
      <c r="C6" t="s">
        <v>18</v>
      </c>
      <c r="D6" t="s">
        <v>2282</v>
      </c>
      <c r="E6" t="s">
        <v>2283</v>
      </c>
      <c r="F6" t="s">
        <v>2284</v>
      </c>
      <c r="G6" t="s">
        <v>212</v>
      </c>
      <c r="H6" t="s">
        <v>822</v>
      </c>
      <c r="I6" t="s">
        <v>823</v>
      </c>
      <c r="J6" t="s">
        <v>22</v>
      </c>
      <c r="K6" t="s">
        <v>23</v>
      </c>
      <c r="L6" s="4">
        <v>2</v>
      </c>
      <c r="M6" s="11">
        <v>1</v>
      </c>
      <c r="N6" s="9">
        <f t="shared" si="0"/>
        <v>2</v>
      </c>
      <c r="O6" s="10">
        <v>1</v>
      </c>
      <c r="P6" s="10">
        <v>1</v>
      </c>
      <c r="Q6" s="10" t="s">
        <v>2539</v>
      </c>
      <c r="R6" s="16" t="s">
        <v>3133</v>
      </c>
    </row>
    <row r="7" spans="1:19" x14ac:dyDescent="0.35">
      <c r="A7" t="s">
        <v>1944</v>
      </c>
      <c r="B7" t="s">
        <v>2272</v>
      </c>
      <c r="C7" t="s">
        <v>18</v>
      </c>
      <c r="D7" t="s">
        <v>2272</v>
      </c>
      <c r="E7" t="s">
        <v>273</v>
      </c>
      <c r="F7" t="s">
        <v>2273</v>
      </c>
      <c r="G7" t="s">
        <v>212</v>
      </c>
      <c r="H7" t="s">
        <v>822</v>
      </c>
      <c r="I7" t="s">
        <v>823</v>
      </c>
      <c r="J7" t="s">
        <v>31</v>
      </c>
      <c r="K7" t="s">
        <v>23</v>
      </c>
      <c r="L7" s="4">
        <v>3</v>
      </c>
      <c r="M7" s="11">
        <v>1</v>
      </c>
      <c r="N7" s="9">
        <f t="shared" si="0"/>
        <v>3</v>
      </c>
      <c r="O7" s="10">
        <v>1</v>
      </c>
      <c r="P7" s="10">
        <v>1</v>
      </c>
      <c r="Q7" s="10" t="s">
        <v>2539</v>
      </c>
      <c r="R7" s="16" t="s">
        <v>3133</v>
      </c>
    </row>
    <row r="8" spans="1:19" x14ac:dyDescent="0.35">
      <c r="A8" t="s">
        <v>1944</v>
      </c>
      <c r="B8" t="s">
        <v>2272</v>
      </c>
      <c r="C8" t="s">
        <v>18</v>
      </c>
      <c r="D8" t="s">
        <v>2272</v>
      </c>
      <c r="E8" t="s">
        <v>2274</v>
      </c>
      <c r="F8" t="s">
        <v>2275</v>
      </c>
      <c r="G8" t="s">
        <v>212</v>
      </c>
      <c r="H8" t="s">
        <v>822</v>
      </c>
      <c r="I8" t="s">
        <v>823</v>
      </c>
      <c r="J8" t="s">
        <v>22</v>
      </c>
      <c r="K8" t="s">
        <v>23</v>
      </c>
      <c r="L8" s="4">
        <v>3</v>
      </c>
      <c r="M8" s="11">
        <v>1</v>
      </c>
      <c r="N8" s="9">
        <f t="shared" si="0"/>
        <v>3</v>
      </c>
      <c r="O8" s="10">
        <v>1</v>
      </c>
      <c r="P8" s="10">
        <v>1</v>
      </c>
      <c r="Q8" s="10" t="s">
        <v>2539</v>
      </c>
      <c r="R8" s="16" t="s">
        <v>3133</v>
      </c>
    </row>
    <row r="9" spans="1:19" x14ac:dyDescent="0.35">
      <c r="A9" t="s">
        <v>1602</v>
      </c>
      <c r="B9" t="s">
        <v>1603</v>
      </c>
      <c r="C9" t="s">
        <v>1501</v>
      </c>
      <c r="D9" t="s">
        <v>1716</v>
      </c>
      <c r="E9" t="s">
        <v>1719</v>
      </c>
      <c r="F9" t="s">
        <v>1720</v>
      </c>
      <c r="G9" t="s">
        <v>1604</v>
      </c>
      <c r="H9" t="s">
        <v>1605</v>
      </c>
      <c r="I9" t="s">
        <v>1606</v>
      </c>
      <c r="J9" t="s">
        <v>31</v>
      </c>
      <c r="K9" t="s">
        <v>23</v>
      </c>
      <c r="L9" s="20">
        <v>200</v>
      </c>
      <c r="M9" s="11">
        <v>1</v>
      </c>
      <c r="N9" s="9">
        <f t="shared" si="0"/>
        <v>200</v>
      </c>
      <c r="O9" s="10">
        <v>1</v>
      </c>
      <c r="P9" s="10">
        <v>1</v>
      </c>
      <c r="Q9" s="10" t="s">
        <v>2539</v>
      </c>
      <c r="R9" s="16" t="s">
        <v>3166</v>
      </c>
      <c r="S9" s="14" t="s">
        <v>2736</v>
      </c>
    </row>
    <row r="10" spans="1:19" x14ac:dyDescent="0.35">
      <c r="A10" t="s">
        <v>1320</v>
      </c>
      <c r="B10" t="s">
        <v>1321</v>
      </c>
      <c r="C10" t="s">
        <v>94</v>
      </c>
      <c r="D10" t="s">
        <v>1385</v>
      </c>
      <c r="E10" t="s">
        <v>1386</v>
      </c>
      <c r="F10" t="s">
        <v>1387</v>
      </c>
      <c r="G10" t="s">
        <v>236</v>
      </c>
      <c r="H10" t="s">
        <v>484</v>
      </c>
      <c r="I10" t="s">
        <v>485</v>
      </c>
      <c r="J10" t="s">
        <v>22</v>
      </c>
      <c r="K10" t="s">
        <v>23</v>
      </c>
      <c r="L10" s="4">
        <v>379</v>
      </c>
      <c r="M10" s="11">
        <v>1</v>
      </c>
      <c r="N10" s="9">
        <f t="shared" si="0"/>
        <v>379</v>
      </c>
      <c r="O10" s="10">
        <v>1</v>
      </c>
      <c r="P10" s="10">
        <v>2</v>
      </c>
      <c r="Q10" s="10" t="s">
        <v>3095</v>
      </c>
      <c r="R10" s="16" t="s">
        <v>3094</v>
      </c>
      <c r="S10" s="14" t="s">
        <v>3093</v>
      </c>
    </row>
    <row r="11" spans="1:19" x14ac:dyDescent="0.35">
      <c r="A11" t="s">
        <v>1457</v>
      </c>
      <c r="B11" t="s">
        <v>1458</v>
      </c>
      <c r="C11" t="s">
        <v>167</v>
      </c>
      <c r="D11" t="s">
        <v>1483</v>
      </c>
      <c r="E11" t="s">
        <v>1489</v>
      </c>
      <c r="F11" t="s">
        <v>1490</v>
      </c>
      <c r="G11" t="s">
        <v>934</v>
      </c>
      <c r="H11" t="s">
        <v>822</v>
      </c>
      <c r="I11" t="s">
        <v>823</v>
      </c>
      <c r="J11" t="s">
        <v>31</v>
      </c>
      <c r="K11" t="s">
        <v>23</v>
      </c>
      <c r="L11" s="4">
        <v>297</v>
      </c>
      <c r="M11" s="11">
        <v>1</v>
      </c>
      <c r="N11" s="9">
        <f t="shared" si="0"/>
        <v>297</v>
      </c>
      <c r="O11" s="10">
        <v>1</v>
      </c>
      <c r="P11" s="10">
        <v>1</v>
      </c>
      <c r="Q11" s="10" t="s">
        <v>2539</v>
      </c>
      <c r="R11" s="16" t="s">
        <v>3110</v>
      </c>
      <c r="S11" s="14" t="s">
        <v>2631</v>
      </c>
    </row>
    <row r="12" spans="1:19" x14ac:dyDescent="0.35">
      <c r="A12" t="s">
        <v>1457</v>
      </c>
      <c r="B12" t="s">
        <v>1458</v>
      </c>
      <c r="C12" t="s">
        <v>176</v>
      </c>
      <c r="D12" t="s">
        <v>1491</v>
      </c>
      <c r="E12" t="s">
        <v>1494</v>
      </c>
      <c r="F12" t="s">
        <v>1495</v>
      </c>
      <c r="G12" t="s">
        <v>934</v>
      </c>
      <c r="H12" t="s">
        <v>822</v>
      </c>
      <c r="I12" t="s">
        <v>823</v>
      </c>
      <c r="J12" t="s">
        <v>22</v>
      </c>
      <c r="K12" t="s">
        <v>23</v>
      </c>
      <c r="L12" s="4">
        <v>39</v>
      </c>
      <c r="M12" s="11">
        <v>1</v>
      </c>
      <c r="N12" s="9">
        <f t="shared" si="0"/>
        <v>39</v>
      </c>
      <c r="O12" s="10">
        <v>1</v>
      </c>
      <c r="P12" s="10">
        <v>1</v>
      </c>
      <c r="Q12" s="10" t="s">
        <v>2539</v>
      </c>
    </row>
    <row r="13" spans="1:19" x14ac:dyDescent="0.35">
      <c r="A13" t="s">
        <v>1457</v>
      </c>
      <c r="B13" t="s">
        <v>1458</v>
      </c>
      <c r="C13" t="s">
        <v>167</v>
      </c>
      <c r="D13" t="s">
        <v>1483</v>
      </c>
      <c r="E13" t="s">
        <v>1485</v>
      </c>
      <c r="F13" t="s">
        <v>1486</v>
      </c>
      <c r="G13" t="s">
        <v>934</v>
      </c>
      <c r="H13" t="s">
        <v>822</v>
      </c>
      <c r="I13" t="s">
        <v>823</v>
      </c>
      <c r="J13" t="s">
        <v>31</v>
      </c>
      <c r="K13" t="s">
        <v>23</v>
      </c>
      <c r="L13" s="4">
        <v>21</v>
      </c>
      <c r="M13" s="11">
        <v>1</v>
      </c>
      <c r="N13" s="9">
        <f t="shared" si="0"/>
        <v>21</v>
      </c>
      <c r="O13" s="10">
        <v>1</v>
      </c>
      <c r="P13" s="10">
        <v>1</v>
      </c>
      <c r="Q13" s="10" t="s">
        <v>2539</v>
      </c>
    </row>
    <row r="14" spans="1:19" x14ac:dyDescent="0.35">
      <c r="A14" t="s">
        <v>2420</v>
      </c>
      <c r="B14" t="s">
        <v>2421</v>
      </c>
      <c r="C14" t="s">
        <v>18</v>
      </c>
      <c r="D14" t="s">
        <v>2421</v>
      </c>
      <c r="E14" t="s">
        <v>2426</v>
      </c>
      <c r="F14" t="s">
        <v>1775</v>
      </c>
      <c r="G14" t="s">
        <v>212</v>
      </c>
      <c r="H14" t="s">
        <v>893</v>
      </c>
      <c r="I14" t="s">
        <v>894</v>
      </c>
      <c r="J14" t="s">
        <v>31</v>
      </c>
      <c r="K14" t="s">
        <v>23</v>
      </c>
      <c r="L14" s="4">
        <v>1046</v>
      </c>
      <c r="M14" s="11">
        <v>1</v>
      </c>
      <c r="N14" s="9">
        <f t="shared" si="0"/>
        <v>1046</v>
      </c>
      <c r="O14" s="10">
        <v>1</v>
      </c>
      <c r="P14" s="10">
        <v>1</v>
      </c>
      <c r="Q14" s="10" t="s">
        <v>2539</v>
      </c>
      <c r="R14" s="16" t="s">
        <v>2661</v>
      </c>
      <c r="S14" s="14" t="s">
        <v>2660</v>
      </c>
    </row>
    <row r="15" spans="1:19" x14ac:dyDescent="0.35">
      <c r="A15" t="s">
        <v>806</v>
      </c>
      <c r="B15" t="s">
        <v>807</v>
      </c>
      <c r="C15" t="s">
        <v>921</v>
      </c>
      <c r="D15" t="s">
        <v>313</v>
      </c>
      <c r="E15" t="s">
        <v>109</v>
      </c>
      <c r="F15" t="s">
        <v>923</v>
      </c>
      <c r="G15" t="s">
        <v>808</v>
      </c>
      <c r="H15" t="s">
        <v>202</v>
      </c>
      <c r="I15" t="s">
        <v>203</v>
      </c>
      <c r="J15" t="s">
        <v>22</v>
      </c>
      <c r="K15" t="s">
        <v>23</v>
      </c>
      <c r="L15" s="20">
        <v>9400</v>
      </c>
      <c r="M15" s="11">
        <v>0.95</v>
      </c>
      <c r="N15" s="9">
        <f t="shared" si="0"/>
        <v>8930</v>
      </c>
      <c r="O15" s="10">
        <v>1</v>
      </c>
      <c r="P15" s="10">
        <v>1</v>
      </c>
      <c r="Q15" s="10" t="s">
        <v>2539</v>
      </c>
      <c r="R15" s="16" t="s">
        <v>3150</v>
      </c>
      <c r="S15" s="14" t="s">
        <v>2994</v>
      </c>
    </row>
    <row r="16" spans="1:19" x14ac:dyDescent="0.35">
      <c r="A16" t="s">
        <v>806</v>
      </c>
      <c r="B16" t="s">
        <v>807</v>
      </c>
      <c r="C16" t="s">
        <v>236</v>
      </c>
      <c r="D16" t="s">
        <v>835</v>
      </c>
      <c r="E16" t="s">
        <v>844</v>
      </c>
      <c r="F16" t="s">
        <v>845</v>
      </c>
      <c r="G16" t="s">
        <v>808</v>
      </c>
      <c r="H16" t="s">
        <v>202</v>
      </c>
      <c r="I16" t="s">
        <v>203</v>
      </c>
      <c r="J16" t="s">
        <v>22</v>
      </c>
      <c r="K16" t="s">
        <v>23</v>
      </c>
      <c r="L16" s="4">
        <v>633</v>
      </c>
      <c r="M16" s="11">
        <v>0.9</v>
      </c>
      <c r="N16" s="9">
        <f t="shared" si="0"/>
        <v>569.70000000000005</v>
      </c>
      <c r="O16" s="10">
        <v>4</v>
      </c>
      <c r="P16" s="10">
        <v>3</v>
      </c>
      <c r="Q16" s="10" t="s">
        <v>2539</v>
      </c>
      <c r="R16" s="16" t="s">
        <v>2706</v>
      </c>
      <c r="S16" s="14" t="s">
        <v>2700</v>
      </c>
    </row>
    <row r="17" spans="1:20" x14ac:dyDescent="0.35">
      <c r="A17" t="s">
        <v>1457</v>
      </c>
      <c r="B17" t="s">
        <v>1458</v>
      </c>
      <c r="C17" t="s">
        <v>167</v>
      </c>
      <c r="D17" t="s">
        <v>1483</v>
      </c>
      <c r="E17" t="s">
        <v>154</v>
      </c>
      <c r="F17" t="s">
        <v>1484</v>
      </c>
      <c r="G17" t="s">
        <v>934</v>
      </c>
      <c r="H17" t="s">
        <v>822</v>
      </c>
      <c r="I17" t="s">
        <v>823</v>
      </c>
      <c r="J17" t="s">
        <v>22</v>
      </c>
      <c r="K17" t="s">
        <v>23</v>
      </c>
      <c r="L17" s="21">
        <v>240</v>
      </c>
      <c r="M17" s="11">
        <v>0.9</v>
      </c>
      <c r="N17" s="9">
        <f t="shared" si="0"/>
        <v>216</v>
      </c>
      <c r="O17" s="10">
        <v>1</v>
      </c>
      <c r="P17" s="10">
        <v>1</v>
      </c>
      <c r="Q17" s="10" t="s">
        <v>2539</v>
      </c>
      <c r="R17" s="16" t="s">
        <v>2732</v>
      </c>
      <c r="S17" s="14" t="s">
        <v>2731</v>
      </c>
    </row>
    <row r="18" spans="1:20" x14ac:dyDescent="0.35">
      <c r="A18" t="s">
        <v>2034</v>
      </c>
      <c r="B18" t="s">
        <v>2035</v>
      </c>
      <c r="C18" t="s">
        <v>62</v>
      </c>
      <c r="D18" t="s">
        <v>2049</v>
      </c>
      <c r="E18" t="s">
        <v>2069</v>
      </c>
      <c r="F18" t="s">
        <v>2070</v>
      </c>
      <c r="G18" t="s">
        <v>327</v>
      </c>
      <c r="H18" t="s">
        <v>452</v>
      </c>
      <c r="I18" t="s">
        <v>453</v>
      </c>
      <c r="J18" t="s">
        <v>22</v>
      </c>
      <c r="K18" t="s">
        <v>23</v>
      </c>
      <c r="L18" s="4">
        <v>500</v>
      </c>
      <c r="M18" s="11">
        <v>0.75</v>
      </c>
      <c r="N18" s="9">
        <f t="shared" si="0"/>
        <v>375</v>
      </c>
      <c r="O18" s="10">
        <v>1</v>
      </c>
      <c r="P18" s="10">
        <v>2</v>
      </c>
      <c r="Q18" s="10" t="s">
        <v>2539</v>
      </c>
      <c r="R18" s="16" t="s">
        <v>3068</v>
      </c>
      <c r="S18" s="14" t="s">
        <v>3067</v>
      </c>
    </row>
    <row r="19" spans="1:20" x14ac:dyDescent="0.35">
      <c r="A19" t="s">
        <v>2235</v>
      </c>
      <c r="B19" t="s">
        <v>2236</v>
      </c>
      <c r="C19" t="s">
        <v>18</v>
      </c>
      <c r="D19" t="s">
        <v>2236</v>
      </c>
      <c r="E19" t="s">
        <v>2239</v>
      </c>
      <c r="F19" t="s">
        <v>2240</v>
      </c>
      <c r="G19" t="s">
        <v>1680</v>
      </c>
      <c r="H19" t="s">
        <v>134</v>
      </c>
      <c r="I19" t="s">
        <v>135</v>
      </c>
      <c r="J19" t="s">
        <v>22</v>
      </c>
      <c r="K19" t="s">
        <v>23</v>
      </c>
      <c r="L19" s="20">
        <v>1440</v>
      </c>
      <c r="M19" s="11">
        <v>0.75</v>
      </c>
      <c r="N19" s="9">
        <f t="shared" si="0"/>
        <v>1080</v>
      </c>
      <c r="O19" s="10">
        <v>1</v>
      </c>
      <c r="P19" s="10">
        <v>1</v>
      </c>
      <c r="Q19" s="10" t="s">
        <v>2539</v>
      </c>
      <c r="R19" s="16" t="s">
        <v>3152</v>
      </c>
      <c r="S19" s="14" t="s">
        <v>3170</v>
      </c>
    </row>
    <row r="20" spans="1:20" x14ac:dyDescent="0.35">
      <c r="A20" t="s">
        <v>1320</v>
      </c>
      <c r="B20" t="s">
        <v>1321</v>
      </c>
      <c r="C20" t="s">
        <v>176</v>
      </c>
      <c r="D20" t="s">
        <v>1388</v>
      </c>
      <c r="E20" t="s">
        <v>247</v>
      </c>
      <c r="F20" t="s">
        <v>1404</v>
      </c>
      <c r="G20" t="s">
        <v>236</v>
      </c>
      <c r="H20" t="s">
        <v>822</v>
      </c>
      <c r="I20" t="s">
        <v>823</v>
      </c>
      <c r="J20" t="s">
        <v>22</v>
      </c>
      <c r="K20" t="s">
        <v>23</v>
      </c>
      <c r="L20" s="4">
        <v>2428</v>
      </c>
      <c r="M20" s="11">
        <v>0.75</v>
      </c>
      <c r="N20" s="9">
        <f t="shared" si="0"/>
        <v>1821</v>
      </c>
      <c r="O20" s="10">
        <v>1</v>
      </c>
      <c r="P20" s="10">
        <v>1</v>
      </c>
      <c r="Q20" s="10" t="s">
        <v>2539</v>
      </c>
      <c r="R20" s="16" t="s">
        <v>2638</v>
      </c>
    </row>
    <row r="21" spans="1:20" x14ac:dyDescent="0.35">
      <c r="A21" t="s">
        <v>942</v>
      </c>
      <c r="B21" t="s">
        <v>943</v>
      </c>
      <c r="C21" t="s">
        <v>1080</v>
      </c>
      <c r="D21" t="s">
        <v>1081</v>
      </c>
      <c r="E21" t="s">
        <v>1083</v>
      </c>
      <c r="F21" t="s">
        <v>1084</v>
      </c>
      <c r="G21" t="s">
        <v>102</v>
      </c>
      <c r="H21" t="s">
        <v>285</v>
      </c>
      <c r="I21" t="s">
        <v>286</v>
      </c>
      <c r="J21" t="s">
        <v>22</v>
      </c>
      <c r="K21" t="s">
        <v>23</v>
      </c>
      <c r="L21" s="21">
        <v>440</v>
      </c>
      <c r="M21" s="11">
        <v>0</v>
      </c>
      <c r="N21" s="9">
        <f t="shared" si="0"/>
        <v>0</v>
      </c>
      <c r="O21" s="10">
        <v>1</v>
      </c>
      <c r="P21" s="10">
        <v>1</v>
      </c>
      <c r="Q21" s="10" t="s">
        <v>2539</v>
      </c>
      <c r="R21" s="16" t="s">
        <v>3169</v>
      </c>
      <c r="S21" s="14" t="s">
        <v>3167</v>
      </c>
    </row>
    <row r="22" spans="1:20" x14ac:dyDescent="0.35">
      <c r="A22" t="s">
        <v>942</v>
      </c>
      <c r="B22" t="s">
        <v>943</v>
      </c>
      <c r="C22" t="s">
        <v>1080</v>
      </c>
      <c r="D22" t="s">
        <v>1081</v>
      </c>
      <c r="E22" t="s">
        <v>1085</v>
      </c>
      <c r="F22" t="s">
        <v>1086</v>
      </c>
      <c r="G22" t="s">
        <v>102</v>
      </c>
      <c r="H22" t="s">
        <v>285</v>
      </c>
      <c r="I22" t="s">
        <v>286</v>
      </c>
      <c r="J22" t="s">
        <v>22</v>
      </c>
      <c r="K22" t="s">
        <v>23</v>
      </c>
      <c r="L22" s="21">
        <v>1434</v>
      </c>
      <c r="M22" s="11">
        <v>0</v>
      </c>
      <c r="N22" s="9">
        <f t="shared" si="0"/>
        <v>0</v>
      </c>
      <c r="O22" s="10">
        <v>1</v>
      </c>
      <c r="P22" s="10">
        <v>1</v>
      </c>
      <c r="Q22" s="10" t="s">
        <v>2539</v>
      </c>
      <c r="R22" s="16" t="s">
        <v>3169</v>
      </c>
      <c r="S22" s="14" t="s">
        <v>3168</v>
      </c>
    </row>
    <row r="23" spans="1:20" x14ac:dyDescent="0.35">
      <c r="A23" t="s">
        <v>1253</v>
      </c>
      <c r="B23" t="s">
        <v>1254</v>
      </c>
      <c r="C23" t="s">
        <v>132</v>
      </c>
      <c r="D23" t="s">
        <v>1296</v>
      </c>
      <c r="E23" t="s">
        <v>1303</v>
      </c>
      <c r="F23" t="s">
        <v>1304</v>
      </c>
      <c r="G23" t="s">
        <v>327</v>
      </c>
      <c r="H23" t="s">
        <v>181</v>
      </c>
      <c r="I23" t="s">
        <v>182</v>
      </c>
      <c r="J23" t="s">
        <v>31</v>
      </c>
      <c r="K23" t="s">
        <v>23</v>
      </c>
      <c r="L23" s="4">
        <v>300</v>
      </c>
      <c r="M23" s="11">
        <v>0.75</v>
      </c>
      <c r="N23" s="9">
        <f t="shared" si="0"/>
        <v>225</v>
      </c>
      <c r="O23" s="10">
        <v>1</v>
      </c>
      <c r="P23" s="10">
        <v>1</v>
      </c>
      <c r="Q23" s="10" t="s">
        <v>2539</v>
      </c>
      <c r="R23" s="16" t="s">
        <v>2581</v>
      </c>
      <c r="S23" s="14" t="s">
        <v>2703</v>
      </c>
    </row>
    <row r="24" spans="1:20" x14ac:dyDescent="0.35">
      <c r="A24" t="s">
        <v>1862</v>
      </c>
      <c r="B24" t="s">
        <v>1863</v>
      </c>
      <c r="C24" t="s">
        <v>137</v>
      </c>
      <c r="D24" t="s">
        <v>1864</v>
      </c>
      <c r="E24" t="s">
        <v>1873</v>
      </c>
      <c r="F24" t="s">
        <v>1874</v>
      </c>
      <c r="G24" t="s">
        <v>1110</v>
      </c>
      <c r="H24" t="s">
        <v>291</v>
      </c>
      <c r="I24" t="s">
        <v>292</v>
      </c>
      <c r="J24" t="s">
        <v>31</v>
      </c>
      <c r="K24" t="s">
        <v>23</v>
      </c>
      <c r="L24" s="4">
        <v>8480</v>
      </c>
      <c r="M24" s="11">
        <v>0.75</v>
      </c>
      <c r="N24" s="9">
        <f t="shared" si="0"/>
        <v>6360</v>
      </c>
      <c r="O24" s="10">
        <v>2</v>
      </c>
      <c r="P24" s="10">
        <v>1</v>
      </c>
      <c r="Q24" s="10" t="s">
        <v>2539</v>
      </c>
      <c r="R24" s="16" t="s">
        <v>3137</v>
      </c>
      <c r="S24" s="14" t="s">
        <v>3003</v>
      </c>
    </row>
    <row r="25" spans="1:20" x14ac:dyDescent="0.35">
      <c r="A25" t="s">
        <v>1457</v>
      </c>
      <c r="B25" t="s">
        <v>1458</v>
      </c>
      <c r="C25" t="s">
        <v>176</v>
      </c>
      <c r="D25" t="s">
        <v>1491</v>
      </c>
      <c r="E25" t="s">
        <v>1498</v>
      </c>
      <c r="F25" t="s">
        <v>1499</v>
      </c>
      <c r="G25" t="s">
        <v>934</v>
      </c>
      <c r="H25" t="s">
        <v>822</v>
      </c>
      <c r="I25" t="s">
        <v>823</v>
      </c>
      <c r="J25" t="s">
        <v>22</v>
      </c>
      <c r="K25" t="s">
        <v>23</v>
      </c>
      <c r="L25" s="4">
        <v>120000</v>
      </c>
      <c r="M25" s="11">
        <v>0.75</v>
      </c>
      <c r="N25" s="9">
        <f t="shared" si="0"/>
        <v>90000</v>
      </c>
      <c r="O25" s="10">
        <v>1</v>
      </c>
      <c r="P25" s="10">
        <v>1</v>
      </c>
      <c r="Q25" s="10" t="s">
        <v>2539</v>
      </c>
      <c r="R25" s="16" t="s">
        <v>3148</v>
      </c>
      <c r="S25" s="14" t="s">
        <v>2592</v>
      </c>
    </row>
    <row r="26" spans="1:20" x14ac:dyDescent="0.35">
      <c r="A26" t="s">
        <v>1457</v>
      </c>
      <c r="B26" t="s">
        <v>1458</v>
      </c>
      <c r="C26" t="s">
        <v>176</v>
      </c>
      <c r="D26" t="s">
        <v>1491</v>
      </c>
      <c r="E26" t="s">
        <v>1496</v>
      </c>
      <c r="F26" t="s">
        <v>1497</v>
      </c>
      <c r="G26" t="s">
        <v>934</v>
      </c>
      <c r="H26" t="s">
        <v>822</v>
      </c>
      <c r="I26" t="s">
        <v>823</v>
      </c>
      <c r="J26" t="s">
        <v>22</v>
      </c>
      <c r="K26" t="s">
        <v>23</v>
      </c>
      <c r="L26" s="20">
        <v>42267</v>
      </c>
      <c r="M26" s="11">
        <v>0.75</v>
      </c>
      <c r="N26" s="9">
        <f t="shared" si="0"/>
        <v>31700.25</v>
      </c>
      <c r="O26" s="10">
        <v>1</v>
      </c>
      <c r="P26" s="10">
        <v>1</v>
      </c>
      <c r="Q26" s="10" t="s">
        <v>2539</v>
      </c>
      <c r="R26" s="16" t="s">
        <v>3151</v>
      </c>
      <c r="S26" s="14" t="s">
        <v>2935</v>
      </c>
      <c r="T26" s="14"/>
    </row>
    <row r="27" spans="1:20" x14ac:dyDescent="0.35">
      <c r="A27" t="s">
        <v>1457</v>
      </c>
      <c r="B27" t="s">
        <v>1458</v>
      </c>
      <c r="C27" t="s">
        <v>176</v>
      </c>
      <c r="D27" t="s">
        <v>1491</v>
      </c>
      <c r="E27" t="s">
        <v>64</v>
      </c>
      <c r="F27" t="s">
        <v>1492</v>
      </c>
      <c r="G27" t="s">
        <v>934</v>
      </c>
      <c r="H27" t="s">
        <v>822</v>
      </c>
      <c r="I27" t="s">
        <v>823</v>
      </c>
      <c r="J27" t="s">
        <v>31</v>
      </c>
      <c r="K27" t="s">
        <v>23</v>
      </c>
      <c r="L27" s="4">
        <v>26716</v>
      </c>
      <c r="M27" s="11">
        <v>0.75</v>
      </c>
      <c r="N27" s="9">
        <f t="shared" si="0"/>
        <v>20037</v>
      </c>
      <c r="O27" s="10">
        <v>1</v>
      </c>
      <c r="P27" s="10">
        <v>1</v>
      </c>
      <c r="Q27" s="10" t="s">
        <v>2539</v>
      </c>
      <c r="S27" s="14" t="s">
        <v>2945</v>
      </c>
      <c r="T27" s="14"/>
    </row>
    <row r="28" spans="1:20" x14ac:dyDescent="0.35">
      <c r="A28" t="s">
        <v>1457</v>
      </c>
      <c r="B28" t="s">
        <v>1458</v>
      </c>
      <c r="C28" t="s">
        <v>167</v>
      </c>
      <c r="D28" t="s">
        <v>1483</v>
      </c>
      <c r="E28" t="s">
        <v>1487</v>
      </c>
      <c r="F28" t="s">
        <v>1488</v>
      </c>
      <c r="G28" t="s">
        <v>934</v>
      </c>
      <c r="H28" t="s">
        <v>822</v>
      </c>
      <c r="I28" t="s">
        <v>823</v>
      </c>
      <c r="J28" t="s">
        <v>22</v>
      </c>
      <c r="K28" t="s">
        <v>23</v>
      </c>
      <c r="L28" s="4">
        <v>12000</v>
      </c>
      <c r="M28" s="11">
        <v>0.75</v>
      </c>
      <c r="N28" s="9">
        <f t="shared" si="0"/>
        <v>9000</v>
      </c>
      <c r="O28" s="10">
        <v>1</v>
      </c>
      <c r="P28" s="10">
        <v>1</v>
      </c>
      <c r="Q28" s="10" t="s">
        <v>2539</v>
      </c>
      <c r="S28" s="14" t="s">
        <v>2977</v>
      </c>
      <c r="T28" s="14"/>
    </row>
    <row r="29" spans="1:20" x14ac:dyDescent="0.35">
      <c r="A29" t="s">
        <v>1457</v>
      </c>
      <c r="B29" t="s">
        <v>1458</v>
      </c>
      <c r="C29" t="s">
        <v>176</v>
      </c>
      <c r="D29" t="s">
        <v>1491</v>
      </c>
      <c r="E29" t="s">
        <v>64</v>
      </c>
      <c r="F29" t="s">
        <v>1492</v>
      </c>
      <c r="G29" t="s">
        <v>934</v>
      </c>
      <c r="H29" t="s">
        <v>822</v>
      </c>
      <c r="I29" t="s">
        <v>823</v>
      </c>
      <c r="J29" t="s">
        <v>22</v>
      </c>
      <c r="K29" t="s">
        <v>23</v>
      </c>
      <c r="L29" s="4">
        <v>9898</v>
      </c>
      <c r="M29" s="11">
        <v>0.75</v>
      </c>
      <c r="N29" s="9">
        <f t="shared" si="0"/>
        <v>7423.5</v>
      </c>
      <c r="O29" s="10">
        <v>1</v>
      </c>
      <c r="P29" s="10">
        <v>1</v>
      </c>
      <c r="Q29" s="10" t="s">
        <v>2539</v>
      </c>
      <c r="R29" s="16" t="s">
        <v>2638</v>
      </c>
      <c r="S29" s="14" t="s">
        <v>2988</v>
      </c>
      <c r="T29" s="14"/>
    </row>
    <row r="30" spans="1:20" x14ac:dyDescent="0.35">
      <c r="A30" t="s">
        <v>1457</v>
      </c>
      <c r="B30" t="s">
        <v>1458</v>
      </c>
      <c r="C30" t="s">
        <v>167</v>
      </c>
      <c r="D30" t="s">
        <v>1483</v>
      </c>
      <c r="E30" t="s">
        <v>154</v>
      </c>
      <c r="F30" t="s">
        <v>1484</v>
      </c>
      <c r="G30" t="s">
        <v>934</v>
      </c>
      <c r="H30" t="s">
        <v>822</v>
      </c>
      <c r="I30" t="s">
        <v>823</v>
      </c>
      <c r="J30" t="s">
        <v>31</v>
      </c>
      <c r="K30" t="s">
        <v>23</v>
      </c>
      <c r="L30" s="4">
        <v>3343</v>
      </c>
      <c r="M30" s="11">
        <v>0.75</v>
      </c>
      <c r="N30" s="9">
        <f t="shared" si="0"/>
        <v>2507.25</v>
      </c>
      <c r="O30" s="10">
        <v>1</v>
      </c>
      <c r="P30" s="10">
        <v>1</v>
      </c>
      <c r="Q30" s="10" t="s">
        <v>2539</v>
      </c>
      <c r="R30" s="16" t="s">
        <v>2638</v>
      </c>
      <c r="T30" s="14"/>
    </row>
    <row r="31" spans="1:20" x14ac:dyDescent="0.35">
      <c r="A31" t="s">
        <v>1457</v>
      </c>
      <c r="B31" t="s">
        <v>1458</v>
      </c>
      <c r="C31" t="s">
        <v>176</v>
      </c>
      <c r="D31" t="s">
        <v>1491</v>
      </c>
      <c r="E31" t="s">
        <v>159</v>
      </c>
      <c r="F31" t="s">
        <v>1493</v>
      </c>
      <c r="G31" t="s">
        <v>934</v>
      </c>
      <c r="H31" t="s">
        <v>822</v>
      </c>
      <c r="I31" t="s">
        <v>823</v>
      </c>
      <c r="J31" t="s">
        <v>31</v>
      </c>
      <c r="K31" t="s">
        <v>23</v>
      </c>
      <c r="L31" s="4">
        <v>2659</v>
      </c>
      <c r="M31" s="11">
        <v>0.75</v>
      </c>
      <c r="N31" s="9">
        <f t="shared" si="0"/>
        <v>1994.25</v>
      </c>
      <c r="O31" s="10">
        <v>1</v>
      </c>
      <c r="P31" s="10">
        <v>1</v>
      </c>
      <c r="Q31" s="10" t="s">
        <v>2539</v>
      </c>
      <c r="R31" s="16" t="s">
        <v>2638</v>
      </c>
      <c r="T31" s="14"/>
    </row>
    <row r="32" spans="1:20" x14ac:dyDescent="0.35">
      <c r="A32" t="s">
        <v>1922</v>
      </c>
      <c r="B32" t="s">
        <v>1923</v>
      </c>
      <c r="C32" t="s">
        <v>18</v>
      </c>
      <c r="D32" t="s">
        <v>1923</v>
      </c>
      <c r="E32" t="s">
        <v>532</v>
      </c>
      <c r="F32" t="s">
        <v>1928</v>
      </c>
      <c r="G32" t="s">
        <v>1503</v>
      </c>
      <c r="H32" t="s">
        <v>1924</v>
      </c>
      <c r="I32" t="s">
        <v>1925</v>
      </c>
      <c r="J32" t="s">
        <v>31</v>
      </c>
      <c r="K32" t="s">
        <v>23</v>
      </c>
      <c r="L32" s="4">
        <v>7618</v>
      </c>
      <c r="M32" s="11">
        <v>0.5</v>
      </c>
      <c r="N32" s="9">
        <f t="shared" si="0"/>
        <v>3809</v>
      </c>
      <c r="O32" s="10">
        <v>1</v>
      </c>
      <c r="P32" s="10">
        <v>1</v>
      </c>
      <c r="Q32" s="10" t="s">
        <v>2539</v>
      </c>
      <c r="R32" s="16" t="s">
        <v>2560</v>
      </c>
      <c r="S32" s="14" t="s">
        <v>3009</v>
      </c>
      <c r="T32" s="14"/>
    </row>
    <row r="33" spans="1:20" x14ac:dyDescent="0.35">
      <c r="A33" t="s">
        <v>1922</v>
      </c>
      <c r="B33" t="s">
        <v>1923</v>
      </c>
      <c r="C33" t="s">
        <v>18</v>
      </c>
      <c r="D33" t="s">
        <v>1923</v>
      </c>
      <c r="E33" t="s">
        <v>511</v>
      </c>
      <c r="F33" t="s">
        <v>1534</v>
      </c>
      <c r="G33" t="s">
        <v>1503</v>
      </c>
      <c r="H33" t="s">
        <v>1924</v>
      </c>
      <c r="I33" t="s">
        <v>1925</v>
      </c>
      <c r="J33" t="s">
        <v>31</v>
      </c>
      <c r="K33" t="s">
        <v>23</v>
      </c>
      <c r="L33" s="4">
        <v>7566</v>
      </c>
      <c r="M33" s="11">
        <v>0.5</v>
      </c>
      <c r="N33" s="9">
        <f t="shared" si="0"/>
        <v>3783</v>
      </c>
      <c r="O33" s="10">
        <v>1</v>
      </c>
      <c r="P33" s="10">
        <v>1</v>
      </c>
      <c r="Q33" s="10" t="s">
        <v>2539</v>
      </c>
      <c r="R33" s="16" t="s">
        <v>2560</v>
      </c>
      <c r="S33" s="14" t="s">
        <v>3010</v>
      </c>
      <c r="T33" s="14"/>
    </row>
    <row r="34" spans="1:20" x14ac:dyDescent="0.35">
      <c r="A34" t="s">
        <v>16</v>
      </c>
      <c r="B34" t="s">
        <v>17</v>
      </c>
      <c r="C34" t="s">
        <v>176</v>
      </c>
      <c r="D34" t="s">
        <v>177</v>
      </c>
      <c r="E34" t="s">
        <v>219</v>
      </c>
      <c r="F34" t="s">
        <v>220</v>
      </c>
      <c r="G34" t="s">
        <v>92</v>
      </c>
      <c r="H34" t="s">
        <v>29</v>
      </c>
      <c r="I34" t="s">
        <v>30</v>
      </c>
      <c r="J34" t="s">
        <v>22</v>
      </c>
      <c r="K34" t="s">
        <v>23</v>
      </c>
      <c r="L34" s="4">
        <v>1</v>
      </c>
      <c r="M34" s="11">
        <v>0.5</v>
      </c>
      <c r="N34" s="9">
        <f t="shared" si="0"/>
        <v>0.5</v>
      </c>
      <c r="O34" s="10">
        <v>1</v>
      </c>
      <c r="P34" s="10">
        <v>1</v>
      </c>
      <c r="Q34" s="10"/>
      <c r="R34" s="16" t="s">
        <v>3134</v>
      </c>
      <c r="S34" s="14" t="s">
        <v>2545</v>
      </c>
      <c r="T34" s="14"/>
    </row>
    <row r="35" spans="1:20" x14ac:dyDescent="0.35">
      <c r="A35" t="s">
        <v>2034</v>
      </c>
      <c r="B35" t="s">
        <v>2035</v>
      </c>
      <c r="C35" t="s">
        <v>886</v>
      </c>
      <c r="D35" t="s">
        <v>2099</v>
      </c>
      <c r="E35" t="s">
        <v>2100</v>
      </c>
      <c r="F35" t="s">
        <v>2101</v>
      </c>
      <c r="G35" t="s">
        <v>74</v>
      </c>
      <c r="H35" t="s">
        <v>1324</v>
      </c>
      <c r="I35" t="s">
        <v>1325</v>
      </c>
      <c r="J35" t="s">
        <v>22</v>
      </c>
      <c r="K35" t="s">
        <v>23</v>
      </c>
      <c r="L35" s="20">
        <v>66486</v>
      </c>
      <c r="M35" s="11">
        <v>0.5</v>
      </c>
      <c r="N35" s="9">
        <f t="shared" si="0"/>
        <v>33243</v>
      </c>
      <c r="O35" s="10">
        <v>1</v>
      </c>
      <c r="P35" s="10">
        <v>1</v>
      </c>
      <c r="Q35" s="10" t="s">
        <v>2539</v>
      </c>
      <c r="R35" s="16" t="s">
        <v>3138</v>
      </c>
      <c r="S35" s="14" t="s">
        <v>3157</v>
      </c>
      <c r="T35" s="14"/>
    </row>
    <row r="36" spans="1:20" x14ac:dyDescent="0.35">
      <c r="A36" t="s">
        <v>2034</v>
      </c>
      <c r="B36" t="s">
        <v>2035</v>
      </c>
      <c r="C36" t="s">
        <v>27</v>
      </c>
      <c r="D36" t="s">
        <v>2040</v>
      </c>
      <c r="E36" t="s">
        <v>1292</v>
      </c>
      <c r="F36" t="s">
        <v>2048</v>
      </c>
      <c r="G36" t="s">
        <v>74</v>
      </c>
      <c r="H36" t="s">
        <v>1299</v>
      </c>
      <c r="I36" t="s">
        <v>1300</v>
      </c>
      <c r="J36" t="s">
        <v>31</v>
      </c>
      <c r="K36" t="s">
        <v>23</v>
      </c>
      <c r="L36" s="20">
        <v>6084</v>
      </c>
      <c r="M36" s="11">
        <v>0.5</v>
      </c>
      <c r="N36" s="9">
        <f t="shared" si="0"/>
        <v>3042</v>
      </c>
      <c r="O36" s="10">
        <v>1</v>
      </c>
      <c r="P36" s="10">
        <v>1</v>
      </c>
      <c r="Q36" s="10" t="s">
        <v>2539</v>
      </c>
      <c r="R36" s="16" t="s">
        <v>3154</v>
      </c>
      <c r="S36" s="14" t="s">
        <v>3153</v>
      </c>
      <c r="T36" s="14"/>
    </row>
    <row r="37" spans="1:20" x14ac:dyDescent="0.35">
      <c r="A37" t="s">
        <v>2034</v>
      </c>
      <c r="B37" t="s">
        <v>2035</v>
      </c>
      <c r="C37" t="s">
        <v>105</v>
      </c>
      <c r="D37" t="s">
        <v>2073</v>
      </c>
      <c r="E37" t="s">
        <v>2082</v>
      </c>
      <c r="F37" t="s">
        <v>2083</v>
      </c>
      <c r="G37" t="s">
        <v>1308</v>
      </c>
      <c r="H37" t="s">
        <v>452</v>
      </c>
      <c r="I37" t="s">
        <v>453</v>
      </c>
      <c r="J37" t="s">
        <v>31</v>
      </c>
      <c r="K37" t="s">
        <v>23</v>
      </c>
      <c r="L37" s="4">
        <v>4543</v>
      </c>
      <c r="M37" s="11">
        <v>0.5</v>
      </c>
      <c r="N37" s="9">
        <f t="shared" si="0"/>
        <v>2271.5</v>
      </c>
      <c r="O37" s="10">
        <v>1</v>
      </c>
      <c r="P37" s="10">
        <v>1</v>
      </c>
      <c r="Q37" s="10" t="s">
        <v>2539</v>
      </c>
      <c r="R37" s="16" t="s">
        <v>3141</v>
      </c>
      <c r="S37" s="14" t="s">
        <v>3045</v>
      </c>
      <c r="T37" s="14"/>
    </row>
    <row r="38" spans="1:20" x14ac:dyDescent="0.35">
      <c r="A38" t="s">
        <v>2034</v>
      </c>
      <c r="B38" t="s">
        <v>2035</v>
      </c>
      <c r="C38" t="s">
        <v>105</v>
      </c>
      <c r="D38" t="s">
        <v>2073</v>
      </c>
      <c r="E38" t="s">
        <v>2078</v>
      </c>
      <c r="F38" t="s">
        <v>2079</v>
      </c>
      <c r="G38" t="s">
        <v>1308</v>
      </c>
      <c r="H38" t="s">
        <v>452</v>
      </c>
      <c r="I38" t="s">
        <v>453</v>
      </c>
      <c r="J38" t="s">
        <v>31</v>
      </c>
      <c r="K38" t="s">
        <v>23</v>
      </c>
      <c r="L38" s="4">
        <v>4535</v>
      </c>
      <c r="M38" s="11">
        <v>0.5</v>
      </c>
      <c r="N38" s="9">
        <f t="shared" si="0"/>
        <v>2267.5</v>
      </c>
      <c r="O38" s="10">
        <v>1</v>
      </c>
      <c r="P38" s="10">
        <v>1</v>
      </c>
      <c r="Q38" s="10" t="s">
        <v>2539</v>
      </c>
      <c r="R38" s="16" t="s">
        <v>2569</v>
      </c>
      <c r="S38" s="14" t="s">
        <v>3047</v>
      </c>
      <c r="T38" s="14"/>
    </row>
    <row r="39" spans="1:20" x14ac:dyDescent="0.35">
      <c r="A39" t="s">
        <v>2034</v>
      </c>
      <c r="B39" t="s">
        <v>2035</v>
      </c>
      <c r="C39" t="s">
        <v>62</v>
      </c>
      <c r="D39" t="s">
        <v>2049</v>
      </c>
      <c r="E39" t="s">
        <v>2056</v>
      </c>
      <c r="F39" t="s">
        <v>2057</v>
      </c>
      <c r="G39" t="s">
        <v>236</v>
      </c>
      <c r="H39" t="s">
        <v>452</v>
      </c>
      <c r="I39" t="s">
        <v>453</v>
      </c>
      <c r="J39" t="s">
        <v>31</v>
      </c>
      <c r="K39" t="s">
        <v>23</v>
      </c>
      <c r="L39" s="4">
        <v>1384</v>
      </c>
      <c r="M39" s="11">
        <v>0.5</v>
      </c>
      <c r="N39" s="9">
        <f t="shared" si="0"/>
        <v>692</v>
      </c>
      <c r="O39" s="10">
        <v>1</v>
      </c>
      <c r="P39" s="10">
        <v>1</v>
      </c>
      <c r="Q39" s="10" t="s">
        <v>2539</v>
      </c>
      <c r="R39" s="16" t="s">
        <v>3143</v>
      </c>
      <c r="S39" s="14" t="s">
        <v>2635</v>
      </c>
      <c r="T39" s="14"/>
    </row>
    <row r="40" spans="1:20" x14ac:dyDescent="0.35">
      <c r="A40" t="s">
        <v>2034</v>
      </c>
      <c r="B40" t="s">
        <v>2035</v>
      </c>
      <c r="C40" t="s">
        <v>137</v>
      </c>
      <c r="D40" t="s">
        <v>2038</v>
      </c>
      <c r="E40" t="s">
        <v>2039</v>
      </c>
      <c r="F40" t="s">
        <v>2038</v>
      </c>
      <c r="G40" t="s">
        <v>212</v>
      </c>
      <c r="H40" t="s">
        <v>452</v>
      </c>
      <c r="I40" t="s">
        <v>453</v>
      </c>
      <c r="J40" t="s">
        <v>31</v>
      </c>
      <c r="K40" t="s">
        <v>23</v>
      </c>
      <c r="L40" s="4">
        <v>937</v>
      </c>
      <c r="M40" s="11">
        <v>0.5</v>
      </c>
      <c r="N40" s="9">
        <f t="shared" si="0"/>
        <v>468.5</v>
      </c>
      <c r="O40" s="10">
        <v>2</v>
      </c>
      <c r="P40" s="10">
        <v>2</v>
      </c>
      <c r="Q40" s="10" t="s">
        <v>2539</v>
      </c>
      <c r="R40" s="16" t="s">
        <v>3144</v>
      </c>
      <c r="S40" s="14" t="s">
        <v>2670</v>
      </c>
      <c r="T40" s="14"/>
    </row>
    <row r="41" spans="1:20" x14ac:dyDescent="0.35">
      <c r="A41" t="s">
        <v>2034</v>
      </c>
      <c r="B41" t="s">
        <v>2035</v>
      </c>
      <c r="C41" t="s">
        <v>105</v>
      </c>
      <c r="D41" t="s">
        <v>2073</v>
      </c>
      <c r="E41" t="s">
        <v>1899</v>
      </c>
      <c r="F41" t="s">
        <v>2075</v>
      </c>
      <c r="G41" t="s">
        <v>1308</v>
      </c>
      <c r="H41" t="s">
        <v>452</v>
      </c>
      <c r="I41" t="s">
        <v>453</v>
      </c>
      <c r="J41" t="s">
        <v>31</v>
      </c>
      <c r="K41" t="s">
        <v>23</v>
      </c>
      <c r="L41" s="4">
        <v>850</v>
      </c>
      <c r="M41" s="11">
        <v>0.5</v>
      </c>
      <c r="N41" s="9">
        <f t="shared" si="0"/>
        <v>425</v>
      </c>
      <c r="O41" s="10">
        <v>1</v>
      </c>
      <c r="P41" s="10">
        <v>1</v>
      </c>
      <c r="Q41" s="10" t="s">
        <v>2539</v>
      </c>
      <c r="R41" s="16" t="s">
        <v>2680</v>
      </c>
      <c r="S41" s="14" t="s">
        <v>2679</v>
      </c>
      <c r="T41" s="14"/>
    </row>
    <row r="42" spans="1:20" x14ac:dyDescent="0.35">
      <c r="A42" t="s">
        <v>1369</v>
      </c>
      <c r="B42" t="s">
        <v>2276</v>
      </c>
      <c r="C42" t="s">
        <v>18</v>
      </c>
      <c r="D42" t="s">
        <v>2276</v>
      </c>
      <c r="E42" t="s">
        <v>209</v>
      </c>
      <c r="F42" t="s">
        <v>2277</v>
      </c>
      <c r="G42" t="s">
        <v>212</v>
      </c>
      <c r="H42" t="s">
        <v>822</v>
      </c>
      <c r="I42" t="s">
        <v>823</v>
      </c>
      <c r="J42" t="s">
        <v>31</v>
      </c>
      <c r="K42" t="s">
        <v>23</v>
      </c>
      <c r="L42" s="4">
        <v>14</v>
      </c>
      <c r="M42" s="11">
        <v>0.5</v>
      </c>
      <c r="N42" s="9">
        <f t="shared" si="0"/>
        <v>7</v>
      </c>
      <c r="O42" s="10">
        <v>1</v>
      </c>
      <c r="P42" s="10">
        <v>1</v>
      </c>
      <c r="Q42" s="10" t="s">
        <v>2539</v>
      </c>
      <c r="R42" s="16" t="s">
        <v>2556</v>
      </c>
      <c r="T42" s="14"/>
    </row>
    <row r="43" spans="1:20" x14ac:dyDescent="0.35">
      <c r="A43" t="s">
        <v>2235</v>
      </c>
      <c r="B43" t="s">
        <v>2236</v>
      </c>
      <c r="C43" t="s">
        <v>18</v>
      </c>
      <c r="D43" t="s">
        <v>2236</v>
      </c>
      <c r="E43" t="s">
        <v>2237</v>
      </c>
      <c r="F43" t="s">
        <v>2238</v>
      </c>
      <c r="G43" t="s">
        <v>1680</v>
      </c>
      <c r="H43" t="s">
        <v>134</v>
      </c>
      <c r="I43" t="s">
        <v>135</v>
      </c>
      <c r="J43" t="s">
        <v>22</v>
      </c>
      <c r="K43" t="s">
        <v>23</v>
      </c>
      <c r="L43" s="20">
        <v>8958</v>
      </c>
      <c r="M43" s="11">
        <v>0.5</v>
      </c>
      <c r="N43" s="9">
        <f t="shared" si="0"/>
        <v>4479</v>
      </c>
      <c r="O43" s="10">
        <v>1</v>
      </c>
      <c r="P43" s="10">
        <v>2</v>
      </c>
      <c r="Q43" s="10" t="s">
        <v>2547</v>
      </c>
      <c r="R43" s="16" t="s">
        <v>2737</v>
      </c>
      <c r="S43" s="14" t="s">
        <v>2705</v>
      </c>
      <c r="T43" s="14"/>
    </row>
    <row r="44" spans="1:20" x14ac:dyDescent="0.35">
      <c r="A44" t="s">
        <v>1958</v>
      </c>
      <c r="B44" t="s">
        <v>1959</v>
      </c>
      <c r="C44" t="s">
        <v>132</v>
      </c>
      <c r="D44" t="s">
        <v>1974</v>
      </c>
      <c r="E44" t="s">
        <v>488</v>
      </c>
      <c r="F44" t="s">
        <v>1984</v>
      </c>
      <c r="G44" t="s">
        <v>1696</v>
      </c>
      <c r="H44" t="s">
        <v>1962</v>
      </c>
      <c r="I44" t="s">
        <v>1963</v>
      </c>
      <c r="J44" t="s">
        <v>31</v>
      </c>
      <c r="K44" t="s">
        <v>23</v>
      </c>
      <c r="L44" s="4">
        <v>6</v>
      </c>
      <c r="M44" s="11">
        <v>0.5</v>
      </c>
      <c r="N44" s="9">
        <f t="shared" si="0"/>
        <v>3</v>
      </c>
      <c r="O44" s="10">
        <v>1</v>
      </c>
      <c r="P44" s="10">
        <v>1</v>
      </c>
      <c r="Q44" s="10" t="s">
        <v>2539</v>
      </c>
      <c r="R44" s="16" t="s">
        <v>2623</v>
      </c>
      <c r="T44" s="14"/>
    </row>
    <row r="45" spans="1:20" x14ac:dyDescent="0.35">
      <c r="A45" t="s">
        <v>1320</v>
      </c>
      <c r="B45" t="s">
        <v>1321</v>
      </c>
      <c r="C45" t="s">
        <v>176</v>
      </c>
      <c r="D45" t="s">
        <v>1388</v>
      </c>
      <c r="E45" t="s">
        <v>844</v>
      </c>
      <c r="F45" t="s">
        <v>1410</v>
      </c>
      <c r="G45" t="s">
        <v>236</v>
      </c>
      <c r="H45" t="s">
        <v>667</v>
      </c>
      <c r="I45" t="s">
        <v>668</v>
      </c>
      <c r="J45" t="s">
        <v>22</v>
      </c>
      <c r="K45" t="s">
        <v>23</v>
      </c>
      <c r="L45" s="20">
        <v>529</v>
      </c>
      <c r="M45" s="11">
        <v>0.5</v>
      </c>
      <c r="N45" s="9">
        <f t="shared" si="0"/>
        <v>264.5</v>
      </c>
      <c r="O45" s="10">
        <v>1</v>
      </c>
      <c r="P45" s="10">
        <v>1</v>
      </c>
      <c r="Q45" s="10" t="s">
        <v>2539</v>
      </c>
      <c r="R45" s="16" t="s">
        <v>3171</v>
      </c>
      <c r="S45" s="14" t="s">
        <v>3063</v>
      </c>
      <c r="T45" s="14"/>
    </row>
    <row r="46" spans="1:20" x14ac:dyDescent="0.35">
      <c r="A46" t="s">
        <v>1862</v>
      </c>
      <c r="B46" t="s">
        <v>1863</v>
      </c>
      <c r="C46" t="s">
        <v>137</v>
      </c>
      <c r="D46" t="s">
        <v>1864</v>
      </c>
      <c r="E46" t="s">
        <v>1873</v>
      </c>
      <c r="F46" t="s">
        <v>1874</v>
      </c>
      <c r="G46" t="s">
        <v>1110</v>
      </c>
      <c r="H46" t="s">
        <v>291</v>
      </c>
      <c r="I46" t="s">
        <v>292</v>
      </c>
      <c r="J46" t="s">
        <v>22</v>
      </c>
      <c r="K46" t="s">
        <v>23</v>
      </c>
      <c r="L46" s="4">
        <v>7500</v>
      </c>
      <c r="M46" s="11">
        <v>0.5</v>
      </c>
      <c r="N46" s="9">
        <f t="shared" si="0"/>
        <v>3750</v>
      </c>
      <c r="O46" s="10">
        <v>2</v>
      </c>
      <c r="P46" s="10">
        <v>1</v>
      </c>
      <c r="Q46" s="10" t="s">
        <v>2539</v>
      </c>
      <c r="R46" s="16" t="s">
        <v>3140</v>
      </c>
      <c r="S46" s="14" t="s">
        <v>3011</v>
      </c>
      <c r="T46" s="14"/>
    </row>
    <row r="47" spans="1:20" x14ac:dyDescent="0.35">
      <c r="A47" t="s">
        <v>1506</v>
      </c>
      <c r="B47" t="s">
        <v>1507</v>
      </c>
      <c r="C47" t="s">
        <v>236</v>
      </c>
      <c r="D47" t="s">
        <v>1524</v>
      </c>
      <c r="E47" t="s">
        <v>1525</v>
      </c>
      <c r="F47" t="s">
        <v>1526</v>
      </c>
      <c r="G47" t="s">
        <v>1322</v>
      </c>
      <c r="H47" t="s">
        <v>287</v>
      </c>
      <c r="I47" t="s">
        <v>288</v>
      </c>
      <c r="J47" t="s">
        <v>31</v>
      </c>
      <c r="K47" t="s">
        <v>23</v>
      </c>
      <c r="L47" s="4">
        <v>2349</v>
      </c>
      <c r="M47" s="11">
        <v>0.5</v>
      </c>
      <c r="N47" s="9">
        <f t="shared" si="0"/>
        <v>1174.5</v>
      </c>
      <c r="O47" s="10">
        <v>1</v>
      </c>
      <c r="P47" s="10">
        <v>1</v>
      </c>
      <c r="Q47" s="10" t="s">
        <v>2539</v>
      </c>
      <c r="R47" s="16" t="s">
        <v>3156</v>
      </c>
      <c r="S47" s="14" t="s">
        <v>3155</v>
      </c>
      <c r="T47" s="14"/>
    </row>
    <row r="48" spans="1:20" x14ac:dyDescent="0.35">
      <c r="A48" t="s">
        <v>2436</v>
      </c>
      <c r="B48" t="s">
        <v>2437</v>
      </c>
      <c r="C48" t="s">
        <v>18</v>
      </c>
      <c r="D48" t="s">
        <v>2437</v>
      </c>
      <c r="E48" t="s">
        <v>1622</v>
      </c>
      <c r="F48" t="s">
        <v>2438</v>
      </c>
      <c r="G48" t="s">
        <v>212</v>
      </c>
      <c r="H48" t="s">
        <v>170</v>
      </c>
      <c r="I48" t="s">
        <v>171</v>
      </c>
      <c r="J48" t="s">
        <v>31</v>
      </c>
      <c r="K48" t="s">
        <v>23</v>
      </c>
      <c r="L48" s="20">
        <v>311</v>
      </c>
      <c r="M48" s="11">
        <v>0.5</v>
      </c>
      <c r="N48" s="9">
        <f t="shared" si="0"/>
        <v>155.5</v>
      </c>
      <c r="O48" s="10">
        <v>1</v>
      </c>
      <c r="P48" s="10">
        <v>2</v>
      </c>
      <c r="Q48" s="10" t="s">
        <v>2539</v>
      </c>
      <c r="R48" s="16" t="s">
        <v>3172</v>
      </c>
      <c r="S48" s="14" t="s">
        <v>3106</v>
      </c>
      <c r="T48" s="14"/>
    </row>
    <row r="49" spans="1:20" x14ac:dyDescent="0.35">
      <c r="A49" t="s">
        <v>2171</v>
      </c>
      <c r="B49" t="s">
        <v>2172</v>
      </c>
      <c r="C49" t="s">
        <v>18</v>
      </c>
      <c r="D49" t="s">
        <v>2172</v>
      </c>
      <c r="E49" t="s">
        <v>64</v>
      </c>
      <c r="F49" t="s">
        <v>2172</v>
      </c>
      <c r="G49" t="s">
        <v>2173</v>
      </c>
      <c r="H49" t="s">
        <v>285</v>
      </c>
      <c r="I49" t="s">
        <v>286</v>
      </c>
      <c r="J49" t="s">
        <v>31</v>
      </c>
      <c r="K49" t="s">
        <v>23</v>
      </c>
      <c r="L49" s="20">
        <v>400</v>
      </c>
      <c r="M49" s="11">
        <v>0.5</v>
      </c>
      <c r="N49" s="9">
        <f t="shared" si="0"/>
        <v>200</v>
      </c>
      <c r="O49" s="10">
        <v>1</v>
      </c>
      <c r="P49" s="10">
        <v>1</v>
      </c>
      <c r="Q49" s="10" t="s">
        <v>2539</v>
      </c>
      <c r="R49" s="16" t="s">
        <v>3159</v>
      </c>
      <c r="S49" s="14" t="s">
        <v>2797</v>
      </c>
      <c r="T49" s="14"/>
    </row>
    <row r="50" spans="1:20" x14ac:dyDescent="0.35">
      <c r="A50" t="s">
        <v>2520</v>
      </c>
      <c r="B50" t="s">
        <v>794</v>
      </c>
      <c r="C50" t="s">
        <v>27</v>
      </c>
      <c r="D50" t="s">
        <v>794</v>
      </c>
      <c r="E50" t="s">
        <v>2526</v>
      </c>
      <c r="F50" t="s">
        <v>2527</v>
      </c>
      <c r="G50" t="s">
        <v>1249</v>
      </c>
      <c r="H50" t="s">
        <v>2528</v>
      </c>
      <c r="I50" t="s">
        <v>2527</v>
      </c>
      <c r="J50" t="s">
        <v>22</v>
      </c>
      <c r="K50" t="s">
        <v>23</v>
      </c>
      <c r="L50" s="4">
        <v>1600</v>
      </c>
      <c r="M50" s="11">
        <v>0.5</v>
      </c>
      <c r="N50" s="9">
        <f t="shared" si="0"/>
        <v>800</v>
      </c>
      <c r="O50" s="10">
        <v>1</v>
      </c>
      <c r="P50" s="10">
        <v>1</v>
      </c>
      <c r="Q50" s="10" t="s">
        <v>2539</v>
      </c>
      <c r="R50" s="16" t="s">
        <v>3142</v>
      </c>
      <c r="S50" s="14" t="s">
        <v>2624</v>
      </c>
      <c r="T50" s="14"/>
    </row>
    <row r="51" spans="1:20" x14ac:dyDescent="0.35">
      <c r="A51" t="s">
        <v>806</v>
      </c>
      <c r="B51" t="s">
        <v>807</v>
      </c>
      <c r="C51" t="s">
        <v>236</v>
      </c>
      <c r="D51" t="s">
        <v>835</v>
      </c>
      <c r="E51" t="s">
        <v>836</v>
      </c>
      <c r="F51" t="s">
        <v>837</v>
      </c>
      <c r="G51" t="s">
        <v>808</v>
      </c>
      <c r="H51" t="s">
        <v>202</v>
      </c>
      <c r="I51" t="s">
        <v>203</v>
      </c>
      <c r="J51" t="s">
        <v>31</v>
      </c>
      <c r="K51" t="s">
        <v>23</v>
      </c>
      <c r="L51" s="4">
        <v>7959</v>
      </c>
      <c r="M51" s="11">
        <v>0.4</v>
      </c>
      <c r="N51" s="9">
        <f t="shared" si="0"/>
        <v>3183.6000000000004</v>
      </c>
      <c r="O51" s="10">
        <v>1</v>
      </c>
      <c r="P51" s="10">
        <v>1</v>
      </c>
      <c r="Q51" s="10" t="s">
        <v>2547</v>
      </c>
      <c r="R51" s="16" t="s">
        <v>3146</v>
      </c>
      <c r="S51" s="14" t="s">
        <v>3005</v>
      </c>
      <c r="T51" s="14"/>
    </row>
    <row r="52" spans="1:20" x14ac:dyDescent="0.35">
      <c r="A52" t="s">
        <v>1506</v>
      </c>
      <c r="B52" t="s">
        <v>1507</v>
      </c>
      <c r="C52" t="s">
        <v>1501</v>
      </c>
      <c r="D52" t="s">
        <v>1573</v>
      </c>
      <c r="E52" t="s">
        <v>1577</v>
      </c>
      <c r="F52" t="s">
        <v>1578</v>
      </c>
      <c r="G52" t="s">
        <v>1322</v>
      </c>
      <c r="H52" t="s">
        <v>287</v>
      </c>
      <c r="I52" t="s">
        <v>288</v>
      </c>
      <c r="J52" t="s">
        <v>22</v>
      </c>
      <c r="K52" t="s">
        <v>23</v>
      </c>
      <c r="L52" s="20">
        <v>460</v>
      </c>
      <c r="M52" s="11">
        <v>0.33</v>
      </c>
      <c r="N52" s="9">
        <f t="shared" si="0"/>
        <v>151.80000000000001</v>
      </c>
      <c r="O52" s="10">
        <v>1</v>
      </c>
      <c r="P52" s="10">
        <v>3</v>
      </c>
      <c r="Q52" s="10" t="s">
        <v>2539</v>
      </c>
      <c r="R52" s="16" t="s">
        <v>3173</v>
      </c>
      <c r="S52" s="14" t="s">
        <v>3158</v>
      </c>
      <c r="T52" s="14"/>
    </row>
    <row r="53" spans="1:20" x14ac:dyDescent="0.35">
      <c r="A53" t="s">
        <v>16</v>
      </c>
      <c r="B53" t="s">
        <v>17</v>
      </c>
      <c r="C53" t="s">
        <v>94</v>
      </c>
      <c r="D53" t="s">
        <v>95</v>
      </c>
      <c r="E53" t="s">
        <v>100</v>
      </c>
      <c r="F53" t="s">
        <v>97</v>
      </c>
      <c r="G53" t="s">
        <v>96</v>
      </c>
      <c r="H53" t="s">
        <v>29</v>
      </c>
      <c r="I53" t="s">
        <v>30</v>
      </c>
      <c r="J53" t="s">
        <v>31</v>
      </c>
      <c r="K53" t="s">
        <v>23</v>
      </c>
      <c r="L53" s="20">
        <v>637</v>
      </c>
      <c r="M53" s="11">
        <v>0.3</v>
      </c>
      <c r="N53" s="9">
        <f t="shared" si="0"/>
        <v>191.1</v>
      </c>
      <c r="O53" s="10">
        <v>1</v>
      </c>
      <c r="P53" s="10">
        <v>1</v>
      </c>
      <c r="Q53" s="10" t="s">
        <v>2539</v>
      </c>
      <c r="R53" s="16" t="s">
        <v>3174</v>
      </c>
      <c r="S53" s="14" t="s">
        <v>3147</v>
      </c>
      <c r="T53" s="14"/>
    </row>
    <row r="54" spans="1:20" x14ac:dyDescent="0.35">
      <c r="A54" t="s">
        <v>509</v>
      </c>
      <c r="B54" t="s">
        <v>510</v>
      </c>
      <c r="C54" t="s">
        <v>518</v>
      </c>
      <c r="D54" t="s">
        <v>519</v>
      </c>
      <c r="E54" t="s">
        <v>204</v>
      </c>
      <c r="F54" t="s">
        <v>521</v>
      </c>
      <c r="G54" t="s">
        <v>94</v>
      </c>
      <c r="H54" t="s">
        <v>285</v>
      </c>
      <c r="I54" t="s">
        <v>286</v>
      </c>
      <c r="J54" t="s">
        <v>22</v>
      </c>
      <c r="K54" t="s">
        <v>23</v>
      </c>
      <c r="L54" s="4">
        <v>1500</v>
      </c>
      <c r="M54" s="11">
        <v>0.3</v>
      </c>
      <c r="N54" s="9">
        <f t="shared" si="0"/>
        <v>450</v>
      </c>
      <c r="O54" s="10">
        <v>1</v>
      </c>
      <c r="P54" s="10">
        <v>1</v>
      </c>
      <c r="Q54" s="10" t="s">
        <v>2539</v>
      </c>
      <c r="R54" s="16" t="s">
        <v>2630</v>
      </c>
      <c r="S54" s="14" t="s">
        <v>2629</v>
      </c>
      <c r="T54" s="14"/>
    </row>
    <row r="55" spans="1:20" x14ac:dyDescent="0.35">
      <c r="A55" t="s">
        <v>2200</v>
      </c>
      <c r="B55" t="s">
        <v>2201</v>
      </c>
      <c r="C55" t="s">
        <v>18</v>
      </c>
      <c r="D55" t="s">
        <v>2201</v>
      </c>
      <c r="E55" t="s">
        <v>931</v>
      </c>
      <c r="F55" t="s">
        <v>2201</v>
      </c>
      <c r="G55" t="s">
        <v>236</v>
      </c>
      <c r="H55" t="s">
        <v>127</v>
      </c>
      <c r="I55" t="s">
        <v>128</v>
      </c>
      <c r="J55" t="s">
        <v>31</v>
      </c>
      <c r="K55" t="s">
        <v>23</v>
      </c>
      <c r="L55" s="4">
        <v>595</v>
      </c>
      <c r="M55" s="11">
        <v>0.3</v>
      </c>
      <c r="N55" s="9">
        <f t="shared" si="0"/>
        <v>178.5</v>
      </c>
      <c r="O55" s="10">
        <v>2</v>
      </c>
      <c r="P55" s="10">
        <v>2</v>
      </c>
      <c r="Q55" s="10" t="s">
        <v>2719</v>
      </c>
      <c r="R55" s="16" t="s">
        <v>2718</v>
      </c>
      <c r="S55" s="14" t="s">
        <v>2711</v>
      </c>
      <c r="T55" s="14"/>
    </row>
    <row r="56" spans="1:20" x14ac:dyDescent="0.35">
      <c r="A56" t="s">
        <v>2446</v>
      </c>
      <c r="B56" t="s">
        <v>2447</v>
      </c>
      <c r="C56" t="s">
        <v>18</v>
      </c>
      <c r="D56" t="s">
        <v>2447</v>
      </c>
      <c r="E56" t="s">
        <v>1494</v>
      </c>
      <c r="F56" t="s">
        <v>2449</v>
      </c>
      <c r="G56" t="s">
        <v>212</v>
      </c>
      <c r="H56" t="s">
        <v>181</v>
      </c>
      <c r="I56" t="s">
        <v>182</v>
      </c>
      <c r="J56" t="s">
        <v>31</v>
      </c>
      <c r="K56" t="s">
        <v>23</v>
      </c>
      <c r="L56" s="4">
        <v>940</v>
      </c>
      <c r="M56" s="11">
        <v>0.25</v>
      </c>
      <c r="N56" s="9">
        <f t="shared" si="0"/>
        <v>235</v>
      </c>
      <c r="O56" s="10"/>
      <c r="P56" s="10"/>
      <c r="Q56" s="10"/>
      <c r="R56" s="16" t="s">
        <v>2669</v>
      </c>
      <c r="S56" s="14" t="s">
        <v>2668</v>
      </c>
    </row>
    <row r="57" spans="1:20" x14ac:dyDescent="0.35">
      <c r="A57" t="s">
        <v>1922</v>
      </c>
      <c r="B57" t="s">
        <v>1923</v>
      </c>
      <c r="C57" t="s">
        <v>18</v>
      </c>
      <c r="D57" t="s">
        <v>1923</v>
      </c>
      <c r="E57" t="s">
        <v>512</v>
      </c>
      <c r="F57" t="s">
        <v>1927</v>
      </c>
      <c r="G57" t="s">
        <v>1503</v>
      </c>
      <c r="H57" t="s">
        <v>1924</v>
      </c>
      <c r="I57" t="s">
        <v>1925</v>
      </c>
      <c r="J57" t="s">
        <v>31</v>
      </c>
      <c r="K57" t="s">
        <v>23</v>
      </c>
      <c r="L57" s="4">
        <v>3044</v>
      </c>
      <c r="M57" s="11">
        <v>0.25</v>
      </c>
      <c r="N57" s="9">
        <f t="shared" si="0"/>
        <v>761</v>
      </c>
      <c r="O57" s="10">
        <v>1</v>
      </c>
      <c r="P57" s="10">
        <v>2</v>
      </c>
      <c r="Q57" s="10" t="s">
        <v>2539</v>
      </c>
      <c r="R57" s="16" t="s">
        <v>2560</v>
      </c>
      <c r="T57" s="14"/>
    </row>
    <row r="58" spans="1:20" x14ac:dyDescent="0.35">
      <c r="A58" t="s">
        <v>1602</v>
      </c>
      <c r="B58" t="s">
        <v>1603</v>
      </c>
      <c r="C58" t="s">
        <v>1696</v>
      </c>
      <c r="D58" t="s">
        <v>1697</v>
      </c>
      <c r="E58" t="s">
        <v>1711</v>
      </c>
      <c r="F58" t="s">
        <v>1712</v>
      </c>
      <c r="G58" t="s">
        <v>1604</v>
      </c>
      <c r="H58" t="s">
        <v>501</v>
      </c>
      <c r="I58" t="s">
        <v>502</v>
      </c>
      <c r="J58" t="s">
        <v>22</v>
      </c>
      <c r="K58" t="s">
        <v>23</v>
      </c>
      <c r="L58" s="4">
        <v>15579</v>
      </c>
      <c r="M58" s="11">
        <v>0.25</v>
      </c>
      <c r="N58" s="9">
        <f t="shared" si="0"/>
        <v>3894.75</v>
      </c>
      <c r="O58" s="10">
        <v>1</v>
      </c>
      <c r="P58" s="10">
        <v>1</v>
      </c>
      <c r="Q58" s="10" t="s">
        <v>2539</v>
      </c>
      <c r="S58" s="14" t="s">
        <v>2969</v>
      </c>
      <c r="T58" s="14"/>
    </row>
    <row r="59" spans="1:20" x14ac:dyDescent="0.35">
      <c r="A59" t="s">
        <v>1602</v>
      </c>
      <c r="B59" t="s">
        <v>1603</v>
      </c>
      <c r="C59" t="s">
        <v>1680</v>
      </c>
      <c r="D59" t="s">
        <v>1681</v>
      </c>
      <c r="E59" t="s">
        <v>1692</v>
      </c>
      <c r="F59" t="s">
        <v>1693</v>
      </c>
      <c r="G59" t="s">
        <v>1604</v>
      </c>
      <c r="H59" t="s">
        <v>501</v>
      </c>
      <c r="I59" t="s">
        <v>502</v>
      </c>
      <c r="J59" t="s">
        <v>31</v>
      </c>
      <c r="K59" t="s">
        <v>23</v>
      </c>
      <c r="L59" s="4">
        <v>7298</v>
      </c>
      <c r="M59" s="11">
        <v>0.25</v>
      </c>
      <c r="N59" s="9">
        <f t="shared" si="0"/>
        <v>1824.5</v>
      </c>
      <c r="O59" s="10">
        <v>1</v>
      </c>
      <c r="P59" s="10">
        <v>2</v>
      </c>
      <c r="Q59" s="10" t="s">
        <v>2539</v>
      </c>
      <c r="R59" s="16" t="s">
        <v>2565</v>
      </c>
      <c r="S59" s="14" t="s">
        <v>3015</v>
      </c>
      <c r="T59" s="14"/>
    </row>
    <row r="60" spans="1:20" x14ac:dyDescent="0.35">
      <c r="A60" t="s">
        <v>1602</v>
      </c>
      <c r="B60" t="s">
        <v>1603</v>
      </c>
      <c r="C60" t="s">
        <v>1680</v>
      </c>
      <c r="D60" t="s">
        <v>1681</v>
      </c>
      <c r="E60" t="s">
        <v>1690</v>
      </c>
      <c r="F60" t="s">
        <v>1691</v>
      </c>
      <c r="G60" t="s">
        <v>1604</v>
      </c>
      <c r="H60" t="s">
        <v>501</v>
      </c>
      <c r="I60" t="s">
        <v>502</v>
      </c>
      <c r="J60" t="s">
        <v>31</v>
      </c>
      <c r="K60" t="s">
        <v>23</v>
      </c>
      <c r="L60" s="4">
        <v>4497</v>
      </c>
      <c r="M60" s="11">
        <v>0.25</v>
      </c>
      <c r="N60" s="9">
        <f t="shared" si="0"/>
        <v>1124.25</v>
      </c>
      <c r="O60" s="10">
        <v>1</v>
      </c>
      <c r="P60" s="10">
        <v>2</v>
      </c>
      <c r="Q60" s="10" t="s">
        <v>2539</v>
      </c>
      <c r="S60" s="14" t="s">
        <v>3048</v>
      </c>
      <c r="T60" s="14"/>
    </row>
    <row r="61" spans="1:20" x14ac:dyDescent="0.35">
      <c r="A61" t="s">
        <v>1602</v>
      </c>
      <c r="B61" t="s">
        <v>1603</v>
      </c>
      <c r="C61" t="s">
        <v>1680</v>
      </c>
      <c r="D61" t="s">
        <v>1681</v>
      </c>
      <c r="E61" t="s">
        <v>1688</v>
      </c>
      <c r="F61" t="s">
        <v>1689</v>
      </c>
      <c r="G61" t="s">
        <v>1604</v>
      </c>
      <c r="H61" t="s">
        <v>501</v>
      </c>
      <c r="I61" t="s">
        <v>502</v>
      </c>
      <c r="J61" t="s">
        <v>31</v>
      </c>
      <c r="K61" t="s">
        <v>23</v>
      </c>
      <c r="L61" s="20">
        <v>2394</v>
      </c>
      <c r="M61" s="11">
        <v>0.5</v>
      </c>
      <c r="N61" s="9">
        <f t="shared" si="0"/>
        <v>1197</v>
      </c>
      <c r="O61" s="10">
        <v>1</v>
      </c>
      <c r="P61" s="10">
        <v>1</v>
      </c>
      <c r="Q61" s="10" t="s">
        <v>2539</v>
      </c>
      <c r="R61" s="16" t="s">
        <v>3175</v>
      </c>
      <c r="S61" s="14" t="s">
        <v>2579</v>
      </c>
      <c r="T61" s="14"/>
    </row>
    <row r="62" spans="1:20" x14ac:dyDescent="0.35">
      <c r="A62" t="s">
        <v>1320</v>
      </c>
      <c r="B62" t="s">
        <v>1321</v>
      </c>
      <c r="C62" t="s">
        <v>176</v>
      </c>
      <c r="D62" t="s">
        <v>1388</v>
      </c>
      <c r="E62" t="s">
        <v>1427</v>
      </c>
      <c r="F62" t="s">
        <v>1428</v>
      </c>
      <c r="G62" t="s">
        <v>236</v>
      </c>
      <c r="H62" t="s">
        <v>291</v>
      </c>
      <c r="I62" t="s">
        <v>292</v>
      </c>
      <c r="J62" t="s">
        <v>22</v>
      </c>
      <c r="K62" t="s">
        <v>23</v>
      </c>
      <c r="L62" s="4">
        <v>11287</v>
      </c>
      <c r="M62" s="11">
        <v>0.25</v>
      </c>
      <c r="N62" s="9">
        <f t="shared" si="0"/>
        <v>2821.75</v>
      </c>
      <c r="O62" s="10">
        <v>1</v>
      </c>
      <c r="P62" s="10">
        <v>1</v>
      </c>
      <c r="Q62" s="10" t="s">
        <v>2539</v>
      </c>
      <c r="S62" s="14" t="s">
        <v>2980</v>
      </c>
      <c r="T62" s="14"/>
    </row>
    <row r="63" spans="1:20" x14ac:dyDescent="0.35">
      <c r="A63" t="s">
        <v>942</v>
      </c>
      <c r="B63" t="s">
        <v>943</v>
      </c>
      <c r="C63" t="s">
        <v>1101</v>
      </c>
      <c r="D63" t="s">
        <v>1102</v>
      </c>
      <c r="E63" t="s">
        <v>1106</v>
      </c>
      <c r="F63" t="s">
        <v>1107</v>
      </c>
      <c r="G63" t="s">
        <v>102</v>
      </c>
      <c r="H63" t="s">
        <v>157</v>
      </c>
      <c r="I63" t="s">
        <v>158</v>
      </c>
      <c r="J63" t="s">
        <v>22</v>
      </c>
      <c r="K63" t="s">
        <v>23</v>
      </c>
      <c r="L63" s="4">
        <v>1572</v>
      </c>
      <c r="M63" s="11">
        <v>0.25</v>
      </c>
      <c r="N63" s="9">
        <f t="shared" si="0"/>
        <v>393</v>
      </c>
      <c r="O63" s="10">
        <v>1</v>
      </c>
      <c r="P63" s="10">
        <v>2</v>
      </c>
      <c r="Q63" s="10" t="s">
        <v>2539</v>
      </c>
      <c r="R63" s="16" t="s">
        <v>2626</v>
      </c>
      <c r="S63" s="14" t="s">
        <v>2625</v>
      </c>
      <c r="T63" s="14"/>
    </row>
    <row r="64" spans="1:20" x14ac:dyDescent="0.35">
      <c r="A64" t="s">
        <v>942</v>
      </c>
      <c r="B64" t="s">
        <v>943</v>
      </c>
      <c r="C64" t="s">
        <v>212</v>
      </c>
      <c r="D64" t="s">
        <v>1116</v>
      </c>
      <c r="E64" t="s">
        <v>1119</v>
      </c>
      <c r="F64" t="s">
        <v>1120</v>
      </c>
      <c r="G64" t="s">
        <v>102</v>
      </c>
      <c r="H64" t="s">
        <v>484</v>
      </c>
      <c r="I64" t="s">
        <v>485</v>
      </c>
      <c r="J64" t="s">
        <v>31</v>
      </c>
      <c r="K64" t="s">
        <v>23</v>
      </c>
      <c r="L64" s="20">
        <v>482</v>
      </c>
      <c r="M64" s="11">
        <v>0.25</v>
      </c>
      <c r="N64" s="9">
        <f t="shared" si="0"/>
        <v>120.5</v>
      </c>
      <c r="O64" s="10">
        <v>1</v>
      </c>
      <c r="P64" s="10">
        <v>1</v>
      </c>
      <c r="Q64" s="10" t="s">
        <v>2539</v>
      </c>
      <c r="R64" s="16" t="s">
        <v>3176</v>
      </c>
      <c r="S64" s="14" t="s">
        <v>3071</v>
      </c>
      <c r="T64" s="14"/>
    </row>
    <row r="65" spans="1:20" x14ac:dyDescent="0.35">
      <c r="A65" t="s">
        <v>1253</v>
      </c>
      <c r="B65" t="s">
        <v>1254</v>
      </c>
      <c r="C65" t="s">
        <v>27</v>
      </c>
      <c r="D65" t="s">
        <v>1255</v>
      </c>
      <c r="E65" t="s">
        <v>1267</v>
      </c>
      <c r="F65" t="s">
        <v>1268</v>
      </c>
      <c r="G65" t="s">
        <v>327</v>
      </c>
      <c r="H65" t="s">
        <v>221</v>
      </c>
      <c r="I65" t="s">
        <v>222</v>
      </c>
      <c r="J65" t="s">
        <v>31</v>
      </c>
      <c r="K65" t="s">
        <v>23</v>
      </c>
      <c r="L65" s="20">
        <v>1732</v>
      </c>
      <c r="M65" s="11">
        <v>0.25</v>
      </c>
      <c r="N65" s="9">
        <f t="shared" si="0"/>
        <v>433</v>
      </c>
      <c r="O65" s="10">
        <v>2</v>
      </c>
      <c r="P65" s="10">
        <v>2</v>
      </c>
      <c r="Q65" s="10" t="s">
        <v>2539</v>
      </c>
      <c r="R65" s="16" t="s">
        <v>3177</v>
      </c>
      <c r="S65" s="14" t="s">
        <v>3160</v>
      </c>
      <c r="T65" s="14"/>
    </row>
    <row r="66" spans="1:20" x14ac:dyDescent="0.35">
      <c r="A66" t="s">
        <v>1194</v>
      </c>
      <c r="B66" t="s">
        <v>1195</v>
      </c>
      <c r="C66" t="s">
        <v>27</v>
      </c>
      <c r="D66" t="s">
        <v>1200</v>
      </c>
      <c r="E66" t="s">
        <v>78</v>
      </c>
      <c r="F66" t="s">
        <v>1207</v>
      </c>
      <c r="G66" t="s">
        <v>322</v>
      </c>
      <c r="H66" t="s">
        <v>522</v>
      </c>
      <c r="I66" t="s">
        <v>523</v>
      </c>
      <c r="J66" t="s">
        <v>31</v>
      </c>
      <c r="K66" t="s">
        <v>23</v>
      </c>
      <c r="L66" s="4">
        <v>1764</v>
      </c>
      <c r="M66" s="11">
        <v>0.25</v>
      </c>
      <c r="N66" s="9">
        <f t="shared" si="0"/>
        <v>441</v>
      </c>
      <c r="O66" s="10">
        <v>1</v>
      </c>
      <c r="P66" s="10">
        <v>1</v>
      </c>
      <c r="Q66" s="10" t="s">
        <v>2539</v>
      </c>
      <c r="R66" s="16" t="s">
        <v>2615</v>
      </c>
      <c r="T66" s="14"/>
    </row>
    <row r="67" spans="1:20" x14ac:dyDescent="0.35">
      <c r="A67" t="s">
        <v>1862</v>
      </c>
      <c r="B67" t="s">
        <v>1863</v>
      </c>
      <c r="C67" t="s">
        <v>518</v>
      </c>
      <c r="D67" t="s">
        <v>1877</v>
      </c>
      <c r="E67" t="s">
        <v>1885</v>
      </c>
      <c r="F67" t="s">
        <v>1886</v>
      </c>
      <c r="G67" t="s">
        <v>1110</v>
      </c>
      <c r="H67" t="s">
        <v>291</v>
      </c>
      <c r="I67" t="s">
        <v>292</v>
      </c>
      <c r="J67" t="s">
        <v>22</v>
      </c>
      <c r="K67" t="s">
        <v>23</v>
      </c>
      <c r="L67" s="4">
        <v>10000</v>
      </c>
      <c r="M67" s="11">
        <v>0.25</v>
      </c>
      <c r="N67" s="9">
        <f t="shared" ref="N67:N130" si="1">L67*M67</f>
        <v>2500</v>
      </c>
      <c r="O67" s="10">
        <v>1</v>
      </c>
      <c r="P67" s="10">
        <v>1</v>
      </c>
      <c r="Q67" s="10" t="s">
        <v>2539</v>
      </c>
      <c r="R67" s="16" t="s">
        <v>2554</v>
      </c>
      <c r="S67" s="14" t="s">
        <v>2589</v>
      </c>
      <c r="T67" s="14"/>
    </row>
    <row r="68" spans="1:20" x14ac:dyDescent="0.35">
      <c r="A68" t="s">
        <v>806</v>
      </c>
      <c r="B68" t="s">
        <v>807</v>
      </c>
      <c r="C68" t="s">
        <v>921</v>
      </c>
      <c r="D68" t="s">
        <v>313</v>
      </c>
      <c r="E68" t="s">
        <v>648</v>
      </c>
      <c r="F68" t="s">
        <v>927</v>
      </c>
      <c r="G68" t="s">
        <v>808</v>
      </c>
      <c r="H68" t="s">
        <v>202</v>
      </c>
      <c r="I68" t="s">
        <v>203</v>
      </c>
      <c r="J68" t="s">
        <v>22</v>
      </c>
      <c r="K68" t="s">
        <v>23</v>
      </c>
      <c r="L68" s="4">
        <v>2000</v>
      </c>
      <c r="M68" s="11">
        <v>0.25</v>
      </c>
      <c r="N68" s="9">
        <f t="shared" si="1"/>
        <v>500</v>
      </c>
      <c r="O68" s="10">
        <v>1</v>
      </c>
      <c r="P68" s="10">
        <v>1</v>
      </c>
      <c r="Q68" s="10" t="s">
        <v>2539</v>
      </c>
      <c r="R68" s="16" t="s">
        <v>2557</v>
      </c>
      <c r="S68" s="14" t="s">
        <v>2607</v>
      </c>
      <c r="T68" s="14"/>
    </row>
    <row r="69" spans="1:20" x14ac:dyDescent="0.35">
      <c r="A69" t="s">
        <v>806</v>
      </c>
      <c r="B69" t="s">
        <v>807</v>
      </c>
      <c r="C69" t="s">
        <v>212</v>
      </c>
      <c r="D69" t="s">
        <v>794</v>
      </c>
      <c r="E69" t="s">
        <v>940</v>
      </c>
      <c r="F69" t="s">
        <v>941</v>
      </c>
      <c r="G69" t="s">
        <v>808</v>
      </c>
      <c r="H69" t="s">
        <v>202</v>
      </c>
      <c r="I69" t="s">
        <v>203</v>
      </c>
      <c r="J69" t="s">
        <v>22</v>
      </c>
      <c r="K69" t="s">
        <v>23</v>
      </c>
      <c r="L69" s="4">
        <v>1000</v>
      </c>
      <c r="M69" s="11">
        <v>0.25</v>
      </c>
      <c r="N69" s="9">
        <f t="shared" si="1"/>
        <v>250</v>
      </c>
      <c r="O69" s="10">
        <v>1</v>
      </c>
      <c r="P69" s="10">
        <v>1</v>
      </c>
      <c r="Q69" s="10" t="s">
        <v>2539</v>
      </c>
      <c r="R69" s="16" t="s">
        <v>2663</v>
      </c>
      <c r="S69" s="14" t="s">
        <v>2662</v>
      </c>
      <c r="T69" s="14"/>
    </row>
    <row r="70" spans="1:20" x14ac:dyDescent="0.35">
      <c r="A70" t="s">
        <v>806</v>
      </c>
      <c r="B70" t="s">
        <v>807</v>
      </c>
      <c r="C70" t="s">
        <v>860</v>
      </c>
      <c r="D70" t="s">
        <v>861</v>
      </c>
      <c r="E70" t="s">
        <v>574</v>
      </c>
      <c r="F70" t="s">
        <v>868</v>
      </c>
      <c r="G70" t="s">
        <v>808</v>
      </c>
      <c r="H70" t="s">
        <v>202</v>
      </c>
      <c r="I70" t="s">
        <v>203</v>
      </c>
      <c r="J70" t="s">
        <v>22</v>
      </c>
      <c r="K70" t="s">
        <v>23</v>
      </c>
      <c r="L70" s="4">
        <v>527</v>
      </c>
      <c r="M70" s="11">
        <v>0.25</v>
      </c>
      <c r="N70" s="9">
        <f t="shared" si="1"/>
        <v>131.75</v>
      </c>
      <c r="O70" s="10">
        <v>1</v>
      </c>
      <c r="P70" s="10">
        <v>1</v>
      </c>
      <c r="Q70" s="10" t="s">
        <v>2539</v>
      </c>
      <c r="R70" s="16" t="s">
        <v>3064</v>
      </c>
      <c r="S70" s="14" t="s">
        <v>2747</v>
      </c>
      <c r="T70" s="14"/>
    </row>
    <row r="71" spans="1:20" x14ac:dyDescent="0.35">
      <c r="A71" t="s">
        <v>589</v>
      </c>
      <c r="B71" t="s">
        <v>590</v>
      </c>
      <c r="C71" t="s">
        <v>62</v>
      </c>
      <c r="D71" t="s">
        <v>634</v>
      </c>
      <c r="E71" t="s">
        <v>670</v>
      </c>
      <c r="F71" t="s">
        <v>671</v>
      </c>
      <c r="G71" t="s">
        <v>593</v>
      </c>
      <c r="H71" t="s">
        <v>591</v>
      </c>
      <c r="I71" t="s">
        <v>592</v>
      </c>
      <c r="J71" t="s">
        <v>31</v>
      </c>
      <c r="K71" t="s">
        <v>23</v>
      </c>
      <c r="L71" s="4">
        <v>529</v>
      </c>
      <c r="M71" s="11">
        <v>0.25</v>
      </c>
      <c r="N71" s="9">
        <f t="shared" si="1"/>
        <v>132.25</v>
      </c>
      <c r="O71" s="10">
        <v>1</v>
      </c>
      <c r="P71" s="10">
        <v>1</v>
      </c>
      <c r="Q71" s="10" t="s">
        <v>2539</v>
      </c>
      <c r="R71" s="16" t="s">
        <v>3062</v>
      </c>
      <c r="S71" s="14" t="s">
        <v>2746</v>
      </c>
      <c r="T71" s="14"/>
    </row>
    <row r="72" spans="1:20" x14ac:dyDescent="0.35">
      <c r="A72" t="s">
        <v>277</v>
      </c>
      <c r="B72" t="s">
        <v>278</v>
      </c>
      <c r="C72" t="s">
        <v>366</v>
      </c>
      <c r="D72" t="s">
        <v>367</v>
      </c>
      <c r="E72" t="s">
        <v>185</v>
      </c>
      <c r="F72" t="s">
        <v>67</v>
      </c>
      <c r="G72" t="s">
        <v>88</v>
      </c>
      <c r="H72" t="s">
        <v>283</v>
      </c>
      <c r="I72" t="s">
        <v>284</v>
      </c>
      <c r="J72" t="s">
        <v>31</v>
      </c>
      <c r="K72" t="s">
        <v>23</v>
      </c>
      <c r="L72" s="4">
        <v>1241</v>
      </c>
      <c r="M72" s="11">
        <v>0.25</v>
      </c>
      <c r="N72" s="9">
        <f t="shared" si="1"/>
        <v>310.25</v>
      </c>
      <c r="O72" s="10">
        <v>1</v>
      </c>
      <c r="P72" s="10">
        <v>1</v>
      </c>
      <c r="Q72" s="10" t="s">
        <v>2539</v>
      </c>
      <c r="R72" s="16" t="s">
        <v>2644</v>
      </c>
      <c r="S72" s="14" t="s">
        <v>2643</v>
      </c>
      <c r="T72" s="14"/>
    </row>
    <row r="73" spans="1:20" x14ac:dyDescent="0.35">
      <c r="A73" t="s">
        <v>2389</v>
      </c>
      <c r="B73" t="s">
        <v>2390</v>
      </c>
      <c r="C73" t="s">
        <v>18</v>
      </c>
      <c r="D73" t="s">
        <v>2390</v>
      </c>
      <c r="E73" t="s">
        <v>2391</v>
      </c>
      <c r="F73" t="s">
        <v>2392</v>
      </c>
      <c r="G73" t="s">
        <v>2393</v>
      </c>
      <c r="H73" t="s">
        <v>287</v>
      </c>
      <c r="I73" t="s">
        <v>288</v>
      </c>
      <c r="J73" t="s">
        <v>22</v>
      </c>
      <c r="K73" t="s">
        <v>23</v>
      </c>
      <c r="L73" s="20">
        <v>4160</v>
      </c>
      <c r="M73" s="11">
        <v>0.33</v>
      </c>
      <c r="N73" s="9">
        <f t="shared" si="1"/>
        <v>1372.8</v>
      </c>
      <c r="O73" s="10">
        <v>1</v>
      </c>
      <c r="P73" s="10">
        <v>3</v>
      </c>
      <c r="Q73" s="10" t="s">
        <v>2539</v>
      </c>
      <c r="R73" s="16" t="s">
        <v>3178</v>
      </c>
      <c r="S73" s="14" t="s">
        <v>2583</v>
      </c>
      <c r="T73" s="14"/>
    </row>
    <row r="74" spans="1:20" x14ac:dyDescent="0.35">
      <c r="A74" t="s">
        <v>2299</v>
      </c>
      <c r="B74" t="s">
        <v>2300</v>
      </c>
      <c r="C74" t="s">
        <v>18</v>
      </c>
      <c r="D74" t="s">
        <v>2300</v>
      </c>
      <c r="E74" t="s">
        <v>234</v>
      </c>
      <c r="F74" t="s">
        <v>1775</v>
      </c>
      <c r="G74" t="s">
        <v>1112</v>
      </c>
      <c r="H74" t="s">
        <v>1753</v>
      </c>
      <c r="I74" t="s">
        <v>1754</v>
      </c>
      <c r="J74" t="s">
        <v>31</v>
      </c>
      <c r="K74" t="s">
        <v>23</v>
      </c>
      <c r="L74" s="20">
        <v>456</v>
      </c>
      <c r="M74" s="11">
        <v>0.25</v>
      </c>
      <c r="N74" s="9">
        <f t="shared" si="1"/>
        <v>114</v>
      </c>
      <c r="O74" s="10">
        <v>1</v>
      </c>
      <c r="P74" s="10">
        <v>1</v>
      </c>
      <c r="Q74" s="10" t="s">
        <v>2539</v>
      </c>
      <c r="R74" s="16" t="s">
        <v>3076</v>
      </c>
      <c r="S74" s="14" t="s">
        <v>2769</v>
      </c>
      <c r="T74" s="14"/>
    </row>
    <row r="75" spans="1:20" x14ac:dyDescent="0.35">
      <c r="A75" t="s">
        <v>2034</v>
      </c>
      <c r="B75" t="s">
        <v>2035</v>
      </c>
      <c r="C75" t="s">
        <v>1029</v>
      </c>
      <c r="D75" t="s">
        <v>2086</v>
      </c>
      <c r="E75" t="s">
        <v>2089</v>
      </c>
      <c r="F75" t="s">
        <v>2090</v>
      </c>
      <c r="G75" t="s">
        <v>1074</v>
      </c>
      <c r="H75" t="s">
        <v>452</v>
      </c>
      <c r="I75" t="s">
        <v>453</v>
      </c>
      <c r="J75" t="s">
        <v>31</v>
      </c>
      <c r="K75" t="s">
        <v>23</v>
      </c>
      <c r="L75" s="4">
        <v>543</v>
      </c>
      <c r="M75" s="11">
        <v>0.2</v>
      </c>
      <c r="N75" s="9">
        <f t="shared" si="1"/>
        <v>108.60000000000001</v>
      </c>
      <c r="O75" s="10">
        <v>1</v>
      </c>
      <c r="P75" s="10">
        <v>2</v>
      </c>
      <c r="Q75" s="10" t="s">
        <v>2539</v>
      </c>
      <c r="R75" s="16" t="s">
        <v>3060</v>
      </c>
      <c r="S75" s="14" t="s">
        <v>2739</v>
      </c>
      <c r="T75" s="14"/>
    </row>
    <row r="76" spans="1:20" x14ac:dyDescent="0.35">
      <c r="A76" t="s">
        <v>2034</v>
      </c>
      <c r="B76" t="s">
        <v>2035</v>
      </c>
      <c r="C76" t="s">
        <v>27</v>
      </c>
      <c r="D76" t="s">
        <v>2040</v>
      </c>
      <c r="E76" t="s">
        <v>1039</v>
      </c>
      <c r="F76" t="s">
        <v>2043</v>
      </c>
      <c r="G76" t="s">
        <v>1308</v>
      </c>
      <c r="H76" t="s">
        <v>1299</v>
      </c>
      <c r="I76" t="s">
        <v>1300</v>
      </c>
      <c r="J76" t="s">
        <v>22</v>
      </c>
      <c r="K76" t="s">
        <v>23</v>
      </c>
      <c r="L76" s="4">
        <v>466</v>
      </c>
      <c r="M76" s="11">
        <v>0.2</v>
      </c>
      <c r="N76" s="9">
        <f t="shared" si="1"/>
        <v>93.2</v>
      </c>
      <c r="O76" s="10">
        <v>1</v>
      </c>
      <c r="P76" s="10">
        <v>1</v>
      </c>
      <c r="Q76" s="10" t="s">
        <v>2539</v>
      </c>
      <c r="R76" s="16" t="s">
        <v>3073</v>
      </c>
      <c r="S76" s="14" t="s">
        <v>2765</v>
      </c>
      <c r="T76" s="14"/>
    </row>
    <row r="77" spans="1:20" x14ac:dyDescent="0.35">
      <c r="A77" t="s">
        <v>2407</v>
      </c>
      <c r="B77" t="s">
        <v>2408</v>
      </c>
      <c r="C77" t="s">
        <v>18</v>
      </c>
      <c r="D77" t="s">
        <v>2408</v>
      </c>
      <c r="E77" t="s">
        <v>234</v>
      </c>
      <c r="F77" t="s">
        <v>2409</v>
      </c>
      <c r="G77" t="s">
        <v>388</v>
      </c>
      <c r="H77" t="s">
        <v>127</v>
      </c>
      <c r="I77" t="s">
        <v>128</v>
      </c>
      <c r="J77" t="s">
        <v>31</v>
      </c>
      <c r="K77" t="s">
        <v>23</v>
      </c>
      <c r="L77" s="4">
        <v>280</v>
      </c>
      <c r="M77" s="11">
        <v>0.2</v>
      </c>
      <c r="N77" s="9">
        <f t="shared" si="1"/>
        <v>56</v>
      </c>
      <c r="O77" s="10">
        <v>1</v>
      </c>
      <c r="P77" s="10">
        <v>1</v>
      </c>
      <c r="Q77" s="10" t="s">
        <v>2539</v>
      </c>
      <c r="R77" s="16" t="s">
        <v>3114</v>
      </c>
      <c r="S77" s="14" t="s">
        <v>3113</v>
      </c>
      <c r="T77" s="14"/>
    </row>
    <row r="78" spans="1:20" x14ac:dyDescent="0.35">
      <c r="A78" t="s">
        <v>1602</v>
      </c>
      <c r="B78" t="s">
        <v>1603</v>
      </c>
      <c r="C78" t="s">
        <v>156</v>
      </c>
      <c r="D78" t="s">
        <v>302</v>
      </c>
      <c r="E78" t="s">
        <v>1628</v>
      </c>
      <c r="F78" t="s">
        <v>1629</v>
      </c>
      <c r="G78" t="s">
        <v>1604</v>
      </c>
      <c r="H78" t="s">
        <v>1328</v>
      </c>
      <c r="I78" t="s">
        <v>1329</v>
      </c>
      <c r="J78" t="s">
        <v>22</v>
      </c>
      <c r="K78" t="s">
        <v>23</v>
      </c>
      <c r="L78" s="4">
        <v>165</v>
      </c>
      <c r="M78" s="11">
        <v>0.2</v>
      </c>
      <c r="N78" s="9">
        <f t="shared" si="1"/>
        <v>33</v>
      </c>
      <c r="O78" s="10">
        <v>1</v>
      </c>
      <c r="P78" s="10">
        <v>1</v>
      </c>
      <c r="Q78" s="10" t="s">
        <v>2539</v>
      </c>
      <c r="T78" s="14"/>
    </row>
    <row r="79" spans="1:20" x14ac:dyDescent="0.35">
      <c r="A79" t="s">
        <v>1320</v>
      </c>
      <c r="B79" t="s">
        <v>1321</v>
      </c>
      <c r="C79" t="s">
        <v>176</v>
      </c>
      <c r="D79" t="s">
        <v>1388</v>
      </c>
      <c r="E79" t="s">
        <v>1394</v>
      </c>
      <c r="F79" t="s">
        <v>1395</v>
      </c>
      <c r="G79" t="s">
        <v>236</v>
      </c>
      <c r="H79" t="s">
        <v>811</v>
      </c>
      <c r="I79" t="s">
        <v>812</v>
      </c>
      <c r="J79" t="s">
        <v>22</v>
      </c>
      <c r="K79" t="s">
        <v>23</v>
      </c>
      <c r="L79" s="4">
        <v>70761</v>
      </c>
      <c r="M79" s="11">
        <v>0.2</v>
      </c>
      <c r="N79" s="9">
        <f t="shared" si="1"/>
        <v>14152.2</v>
      </c>
      <c r="O79" s="10">
        <v>2</v>
      </c>
      <c r="P79" s="10">
        <v>2</v>
      </c>
      <c r="Q79" s="10" t="s">
        <v>2539</v>
      </c>
      <c r="R79" s="16" t="s">
        <v>3165</v>
      </c>
      <c r="S79" s="14" t="s">
        <v>3164</v>
      </c>
      <c r="T79" s="14"/>
    </row>
    <row r="80" spans="1:20" x14ac:dyDescent="0.35">
      <c r="A80" t="s">
        <v>1320</v>
      </c>
      <c r="B80" t="s">
        <v>1321</v>
      </c>
      <c r="C80" t="s">
        <v>176</v>
      </c>
      <c r="D80" t="s">
        <v>1388</v>
      </c>
      <c r="E80" t="s">
        <v>1398</v>
      </c>
      <c r="F80" t="s">
        <v>1399</v>
      </c>
      <c r="G80" t="s">
        <v>236</v>
      </c>
      <c r="H80" t="s">
        <v>20</v>
      </c>
      <c r="I80" t="s">
        <v>21</v>
      </c>
      <c r="J80" t="s">
        <v>31</v>
      </c>
      <c r="K80" t="s">
        <v>23</v>
      </c>
      <c r="L80" s="4">
        <v>4682</v>
      </c>
      <c r="M80" s="11">
        <v>0.2</v>
      </c>
      <c r="N80" s="9">
        <f t="shared" si="1"/>
        <v>936.40000000000009</v>
      </c>
      <c r="O80" s="10">
        <v>1</v>
      </c>
      <c r="P80" s="10">
        <v>1</v>
      </c>
      <c r="Q80" s="10" t="s">
        <v>2547</v>
      </c>
      <c r="R80" s="16" t="s">
        <v>2563</v>
      </c>
      <c r="S80" s="14" t="s">
        <v>3042</v>
      </c>
      <c r="T80" s="14"/>
    </row>
    <row r="81" spans="1:20" x14ac:dyDescent="0.35">
      <c r="A81" t="s">
        <v>1320</v>
      </c>
      <c r="B81" t="s">
        <v>1321</v>
      </c>
      <c r="C81" t="s">
        <v>176</v>
      </c>
      <c r="D81" t="s">
        <v>1388</v>
      </c>
      <c r="E81" t="s">
        <v>1396</v>
      </c>
      <c r="F81" t="s">
        <v>1397</v>
      </c>
      <c r="G81" t="s">
        <v>236</v>
      </c>
      <c r="H81" t="s">
        <v>20</v>
      </c>
      <c r="I81" t="s">
        <v>21</v>
      </c>
      <c r="J81" t="s">
        <v>31</v>
      </c>
      <c r="K81" t="s">
        <v>23</v>
      </c>
      <c r="L81" s="4">
        <v>3081</v>
      </c>
      <c r="M81" s="11">
        <v>0.2</v>
      </c>
      <c r="N81" s="9">
        <f t="shared" si="1"/>
        <v>616.20000000000005</v>
      </c>
      <c r="O81" s="10">
        <v>3</v>
      </c>
      <c r="P81" s="10">
        <v>2</v>
      </c>
      <c r="Q81" s="10" t="s">
        <v>2547</v>
      </c>
      <c r="R81" s="16" t="s">
        <v>2563</v>
      </c>
      <c r="T81" s="14"/>
    </row>
    <row r="82" spans="1:20" x14ac:dyDescent="0.35">
      <c r="A82" t="s">
        <v>1320</v>
      </c>
      <c r="B82" t="s">
        <v>1321</v>
      </c>
      <c r="C82" t="s">
        <v>176</v>
      </c>
      <c r="D82" t="s">
        <v>1388</v>
      </c>
      <c r="E82" t="s">
        <v>1423</v>
      </c>
      <c r="F82" t="s">
        <v>1424</v>
      </c>
      <c r="G82" t="s">
        <v>236</v>
      </c>
      <c r="H82" t="s">
        <v>1415</v>
      </c>
      <c r="I82" t="s">
        <v>1416</v>
      </c>
      <c r="J82" t="s">
        <v>22</v>
      </c>
      <c r="K82" t="s">
        <v>23</v>
      </c>
      <c r="L82" s="4">
        <v>560</v>
      </c>
      <c r="M82" s="11">
        <v>0.2</v>
      </c>
      <c r="N82" s="9">
        <f t="shared" si="1"/>
        <v>112</v>
      </c>
      <c r="O82" s="10">
        <v>1</v>
      </c>
      <c r="P82" s="10">
        <v>1</v>
      </c>
      <c r="Q82" s="10" t="s">
        <v>2539</v>
      </c>
      <c r="R82" s="16" t="s">
        <v>2724</v>
      </c>
      <c r="S82" s="14" t="s">
        <v>2723</v>
      </c>
      <c r="T82" s="14"/>
    </row>
    <row r="83" spans="1:20" x14ac:dyDescent="0.35">
      <c r="A83" t="s">
        <v>942</v>
      </c>
      <c r="B83" t="s">
        <v>943</v>
      </c>
      <c r="C83" t="s">
        <v>1074</v>
      </c>
      <c r="D83" t="s">
        <v>1075</v>
      </c>
      <c r="E83" t="s">
        <v>1078</v>
      </c>
      <c r="F83" t="s">
        <v>1079</v>
      </c>
      <c r="G83" t="s">
        <v>102</v>
      </c>
      <c r="H83" t="s">
        <v>667</v>
      </c>
      <c r="I83" t="s">
        <v>668</v>
      </c>
      <c r="J83" t="s">
        <v>31</v>
      </c>
      <c r="K83" t="s">
        <v>23</v>
      </c>
      <c r="L83" s="4">
        <v>1211</v>
      </c>
      <c r="M83" s="11">
        <v>0.2</v>
      </c>
      <c r="N83" s="9">
        <f t="shared" si="1"/>
        <v>242.20000000000002</v>
      </c>
      <c r="O83" s="10">
        <v>1</v>
      </c>
      <c r="P83" s="10">
        <v>1</v>
      </c>
      <c r="Q83" s="10"/>
      <c r="R83" s="16" t="s">
        <v>2647</v>
      </c>
      <c r="S83" s="14" t="s">
        <v>2646</v>
      </c>
      <c r="T83" s="14"/>
    </row>
    <row r="84" spans="1:20" x14ac:dyDescent="0.35">
      <c r="A84" t="s">
        <v>1194</v>
      </c>
      <c r="B84" t="s">
        <v>1195</v>
      </c>
      <c r="C84" t="s">
        <v>27</v>
      </c>
      <c r="D84" t="s">
        <v>1200</v>
      </c>
      <c r="E84" t="s">
        <v>76</v>
      </c>
      <c r="F84" t="s">
        <v>1203</v>
      </c>
      <c r="G84" t="s">
        <v>322</v>
      </c>
      <c r="H84" t="s">
        <v>522</v>
      </c>
      <c r="I84" t="s">
        <v>523</v>
      </c>
      <c r="J84" t="s">
        <v>22</v>
      </c>
      <c r="K84" t="s">
        <v>23</v>
      </c>
      <c r="L84" s="4">
        <v>8174</v>
      </c>
      <c r="M84" s="11">
        <v>0.2</v>
      </c>
      <c r="N84" s="9">
        <f t="shared" si="1"/>
        <v>1634.8000000000002</v>
      </c>
      <c r="O84" s="10">
        <v>1</v>
      </c>
      <c r="P84" s="10">
        <v>1</v>
      </c>
      <c r="Q84" s="10" t="s">
        <v>2539</v>
      </c>
      <c r="R84" s="16" t="s">
        <v>2561</v>
      </c>
      <c r="S84" s="14" t="s">
        <v>3004</v>
      </c>
      <c r="T84" s="14"/>
    </row>
    <row r="85" spans="1:20" x14ac:dyDescent="0.35">
      <c r="A85" t="s">
        <v>1194</v>
      </c>
      <c r="B85" t="s">
        <v>1195</v>
      </c>
      <c r="C85" t="s">
        <v>236</v>
      </c>
      <c r="D85" t="s">
        <v>1244</v>
      </c>
      <c r="E85" t="s">
        <v>64</v>
      </c>
      <c r="F85" t="s">
        <v>67</v>
      </c>
      <c r="G85" t="s">
        <v>322</v>
      </c>
      <c r="H85" t="s">
        <v>1198</v>
      </c>
      <c r="I85" t="s">
        <v>1199</v>
      </c>
      <c r="J85" t="s">
        <v>31</v>
      </c>
      <c r="K85" t="s">
        <v>23</v>
      </c>
      <c r="L85" s="20">
        <v>645</v>
      </c>
      <c r="M85" s="11">
        <v>0.5</v>
      </c>
      <c r="N85" s="9">
        <f t="shared" si="1"/>
        <v>322.5</v>
      </c>
      <c r="O85" s="10">
        <v>1</v>
      </c>
      <c r="P85" s="10">
        <v>1</v>
      </c>
      <c r="Q85" s="10" t="s">
        <v>2547</v>
      </c>
      <c r="R85" s="16" t="s">
        <v>3179</v>
      </c>
      <c r="S85" s="14" t="s">
        <v>3161</v>
      </c>
      <c r="T85" s="14"/>
    </row>
    <row r="86" spans="1:20" x14ac:dyDescent="0.35">
      <c r="A86" t="s">
        <v>1862</v>
      </c>
      <c r="B86" t="s">
        <v>1863</v>
      </c>
      <c r="C86" t="s">
        <v>518</v>
      </c>
      <c r="D86" t="s">
        <v>1877</v>
      </c>
      <c r="E86" t="s">
        <v>1887</v>
      </c>
      <c r="F86" t="s">
        <v>1888</v>
      </c>
      <c r="G86" t="s">
        <v>1110</v>
      </c>
      <c r="H86" t="s">
        <v>291</v>
      </c>
      <c r="I86" t="s">
        <v>292</v>
      </c>
      <c r="J86" t="s">
        <v>22</v>
      </c>
      <c r="K86" t="s">
        <v>23</v>
      </c>
      <c r="L86" s="4">
        <v>3000</v>
      </c>
      <c r="M86" s="11">
        <v>0.2</v>
      </c>
      <c r="N86" s="9">
        <f t="shared" si="1"/>
        <v>600</v>
      </c>
      <c r="O86" s="10">
        <v>2</v>
      </c>
      <c r="P86" s="10">
        <v>1</v>
      </c>
      <c r="Q86" s="10" t="s">
        <v>2539</v>
      </c>
      <c r="T86" s="14"/>
    </row>
    <row r="87" spans="1:20" x14ac:dyDescent="0.35">
      <c r="A87" t="s">
        <v>1786</v>
      </c>
      <c r="B87" t="s">
        <v>1787</v>
      </c>
      <c r="C87" t="s">
        <v>886</v>
      </c>
      <c r="D87" t="s">
        <v>1848</v>
      </c>
      <c r="E87" t="s">
        <v>1849</v>
      </c>
      <c r="F87" t="s">
        <v>1800</v>
      </c>
      <c r="G87" t="s">
        <v>886</v>
      </c>
      <c r="H87" t="s">
        <v>370</v>
      </c>
      <c r="I87" t="s">
        <v>371</v>
      </c>
      <c r="J87" t="s">
        <v>31</v>
      </c>
      <c r="K87" t="s">
        <v>23</v>
      </c>
      <c r="L87" s="4">
        <v>3628</v>
      </c>
      <c r="M87" s="11">
        <v>0.2</v>
      </c>
      <c r="N87" s="9">
        <f t="shared" si="1"/>
        <v>725.6</v>
      </c>
      <c r="O87" s="10">
        <v>1</v>
      </c>
      <c r="P87" s="10">
        <v>1</v>
      </c>
      <c r="Q87" s="10" t="s">
        <v>2539</v>
      </c>
      <c r="R87" s="16" t="s">
        <v>2573</v>
      </c>
    </row>
    <row r="88" spans="1:20" x14ac:dyDescent="0.35">
      <c r="A88" t="s">
        <v>806</v>
      </c>
      <c r="B88" t="s">
        <v>807</v>
      </c>
      <c r="C88" t="s">
        <v>919</v>
      </c>
      <c r="D88" t="s">
        <v>920</v>
      </c>
      <c r="E88" t="s">
        <v>392</v>
      </c>
      <c r="F88" t="s">
        <v>920</v>
      </c>
      <c r="G88" t="s">
        <v>808</v>
      </c>
      <c r="H88" t="s">
        <v>202</v>
      </c>
      <c r="I88" t="s">
        <v>203</v>
      </c>
      <c r="J88" t="s">
        <v>31</v>
      </c>
      <c r="K88" t="s">
        <v>23</v>
      </c>
      <c r="L88" s="4">
        <v>3768</v>
      </c>
      <c r="M88" s="11">
        <v>0.2</v>
      </c>
      <c r="N88" s="9">
        <f t="shared" si="1"/>
        <v>753.6</v>
      </c>
      <c r="O88" s="10">
        <v>1</v>
      </c>
      <c r="P88" s="10">
        <v>1</v>
      </c>
      <c r="Q88" s="10" t="s">
        <v>2539</v>
      </c>
      <c r="T88" s="14"/>
    </row>
    <row r="89" spans="1:20" x14ac:dyDescent="0.35">
      <c r="A89" t="s">
        <v>1506</v>
      </c>
      <c r="B89" t="s">
        <v>1507</v>
      </c>
      <c r="C89" t="s">
        <v>236</v>
      </c>
      <c r="D89" t="s">
        <v>1524</v>
      </c>
      <c r="E89" t="s">
        <v>1533</v>
      </c>
      <c r="F89" t="s">
        <v>1534</v>
      </c>
      <c r="G89" t="s">
        <v>1322</v>
      </c>
      <c r="H89" t="s">
        <v>660</v>
      </c>
      <c r="I89" t="s">
        <v>661</v>
      </c>
      <c r="J89" t="s">
        <v>31</v>
      </c>
      <c r="K89" t="s">
        <v>23</v>
      </c>
      <c r="L89" s="4">
        <v>8583</v>
      </c>
      <c r="M89" s="11">
        <v>0.2</v>
      </c>
      <c r="N89" s="9">
        <f t="shared" si="1"/>
        <v>1716.6000000000001</v>
      </c>
      <c r="O89" s="10">
        <v>1</v>
      </c>
      <c r="P89" s="10">
        <v>1</v>
      </c>
      <c r="Q89" s="10" t="s">
        <v>2539</v>
      </c>
      <c r="R89" s="16" t="s">
        <v>2558</v>
      </c>
      <c r="S89" s="14" t="s">
        <v>2999</v>
      </c>
      <c r="T89" s="14"/>
    </row>
    <row r="90" spans="1:20" x14ac:dyDescent="0.35">
      <c r="A90" t="s">
        <v>509</v>
      </c>
      <c r="B90" t="s">
        <v>510</v>
      </c>
      <c r="C90" t="s">
        <v>409</v>
      </c>
      <c r="D90" t="s">
        <v>566</v>
      </c>
      <c r="E90" t="s">
        <v>331</v>
      </c>
      <c r="F90" t="s">
        <v>570</v>
      </c>
      <c r="G90" t="s">
        <v>94</v>
      </c>
      <c r="H90" t="s">
        <v>134</v>
      </c>
      <c r="I90" t="s">
        <v>135</v>
      </c>
      <c r="J90" t="s">
        <v>22</v>
      </c>
      <c r="K90" t="s">
        <v>23</v>
      </c>
      <c r="L90" s="4">
        <v>4996</v>
      </c>
      <c r="M90" s="11">
        <v>0.2</v>
      </c>
      <c r="N90" s="9">
        <f t="shared" si="1"/>
        <v>999.2</v>
      </c>
      <c r="O90" s="10">
        <v>1</v>
      </c>
      <c r="P90" s="10">
        <v>2</v>
      </c>
      <c r="Q90" s="10" t="s">
        <v>2539</v>
      </c>
      <c r="R90" s="16" t="s">
        <v>2562</v>
      </c>
      <c r="S90" s="14" t="s">
        <v>3037</v>
      </c>
    </row>
    <row r="91" spans="1:20" x14ac:dyDescent="0.35">
      <c r="A91" t="s">
        <v>509</v>
      </c>
      <c r="B91" t="s">
        <v>510</v>
      </c>
      <c r="C91" t="s">
        <v>196</v>
      </c>
      <c r="D91" t="s">
        <v>541</v>
      </c>
      <c r="E91" t="s">
        <v>550</v>
      </c>
      <c r="F91" t="s">
        <v>551</v>
      </c>
      <c r="G91" t="s">
        <v>94</v>
      </c>
      <c r="H91" t="s">
        <v>134</v>
      </c>
      <c r="I91" t="s">
        <v>135</v>
      </c>
      <c r="J91" t="s">
        <v>22</v>
      </c>
      <c r="K91" t="s">
        <v>23</v>
      </c>
      <c r="L91" s="20">
        <v>378</v>
      </c>
      <c r="M91" s="11">
        <v>0.5</v>
      </c>
      <c r="N91" s="9">
        <f t="shared" si="1"/>
        <v>189</v>
      </c>
      <c r="O91" s="10">
        <v>1</v>
      </c>
      <c r="P91" s="10">
        <v>1</v>
      </c>
      <c r="Q91" s="10" t="s">
        <v>2539</v>
      </c>
      <c r="R91" s="16" t="s">
        <v>3180</v>
      </c>
      <c r="S91" s="14" t="s">
        <v>3162</v>
      </c>
      <c r="T91" s="14"/>
    </row>
    <row r="92" spans="1:20" x14ac:dyDescent="0.35">
      <c r="A92" t="s">
        <v>2508</v>
      </c>
      <c r="B92" t="s">
        <v>2509</v>
      </c>
      <c r="C92" t="s">
        <v>18</v>
      </c>
      <c r="D92" t="s">
        <v>2509</v>
      </c>
      <c r="E92" t="s">
        <v>2510</v>
      </c>
      <c r="F92" t="s">
        <v>2511</v>
      </c>
      <c r="G92" t="s">
        <v>212</v>
      </c>
      <c r="H92" t="s">
        <v>134</v>
      </c>
      <c r="I92" t="s">
        <v>135</v>
      </c>
      <c r="J92" t="s">
        <v>22</v>
      </c>
      <c r="K92" t="s">
        <v>23</v>
      </c>
      <c r="L92" s="4">
        <v>824</v>
      </c>
      <c r="M92" s="11">
        <v>0.2</v>
      </c>
      <c r="N92" s="9">
        <f t="shared" si="1"/>
        <v>164.8</v>
      </c>
      <c r="O92" s="10"/>
      <c r="P92" s="10"/>
      <c r="Q92" s="10"/>
      <c r="R92" s="16" t="s">
        <v>2683</v>
      </c>
      <c r="S92" s="14" t="s">
        <v>2682</v>
      </c>
      <c r="T92" s="14"/>
    </row>
    <row r="93" spans="1:20" x14ac:dyDescent="0.35">
      <c r="A93" t="s">
        <v>1786</v>
      </c>
      <c r="B93" t="s">
        <v>1787</v>
      </c>
      <c r="C93" t="s">
        <v>152</v>
      </c>
      <c r="D93" t="s">
        <v>1799</v>
      </c>
      <c r="E93" t="s">
        <v>1801</v>
      </c>
      <c r="F93" t="s">
        <v>1802</v>
      </c>
      <c r="G93" t="s">
        <v>886</v>
      </c>
      <c r="H93" t="s">
        <v>207</v>
      </c>
      <c r="I93" t="s">
        <v>208</v>
      </c>
      <c r="J93" t="s">
        <v>22</v>
      </c>
      <c r="K93" t="s">
        <v>23</v>
      </c>
      <c r="L93" s="4">
        <v>6445</v>
      </c>
      <c r="M93" s="11">
        <v>0.15</v>
      </c>
      <c r="N93" s="9">
        <f t="shared" si="1"/>
        <v>966.75</v>
      </c>
      <c r="O93" s="10">
        <v>1</v>
      </c>
      <c r="P93" s="10">
        <v>2</v>
      </c>
      <c r="Q93" s="10" t="s">
        <v>2547</v>
      </c>
      <c r="R93" s="16" t="s">
        <v>2567</v>
      </c>
      <c r="S93" s="14" t="s">
        <v>3020</v>
      </c>
      <c r="T93" s="14"/>
    </row>
    <row r="94" spans="1:20" x14ac:dyDescent="0.35">
      <c r="A94" t="s">
        <v>1443</v>
      </c>
      <c r="B94" t="s">
        <v>1444</v>
      </c>
      <c r="C94" t="s">
        <v>18</v>
      </c>
      <c r="D94" t="s">
        <v>1444</v>
      </c>
      <c r="E94" t="s">
        <v>68</v>
      </c>
      <c r="F94" t="s">
        <v>1448</v>
      </c>
      <c r="G94" t="s">
        <v>1445</v>
      </c>
      <c r="H94" t="s">
        <v>811</v>
      </c>
      <c r="I94" t="s">
        <v>812</v>
      </c>
      <c r="J94" t="s">
        <v>22</v>
      </c>
      <c r="K94" t="s">
        <v>23</v>
      </c>
      <c r="L94" s="4">
        <v>2000</v>
      </c>
      <c r="M94" s="11">
        <v>0.1</v>
      </c>
      <c r="N94" s="9">
        <f t="shared" si="1"/>
        <v>200</v>
      </c>
      <c r="O94" s="10">
        <v>1</v>
      </c>
      <c r="P94" s="10">
        <v>1</v>
      </c>
      <c r="Q94" s="10" t="s">
        <v>2539</v>
      </c>
      <c r="R94" s="16" t="s">
        <v>2609</v>
      </c>
      <c r="S94" s="14" t="s">
        <v>2608</v>
      </c>
      <c r="T94" s="14"/>
    </row>
    <row r="95" spans="1:20" x14ac:dyDescent="0.35">
      <c r="A95" t="s">
        <v>285</v>
      </c>
      <c r="B95" t="s">
        <v>2380</v>
      </c>
      <c r="C95" t="s">
        <v>18</v>
      </c>
      <c r="D95" t="s">
        <v>2380</v>
      </c>
      <c r="E95" t="s">
        <v>32</v>
      </c>
      <c r="F95" t="s">
        <v>67</v>
      </c>
      <c r="G95" t="s">
        <v>857</v>
      </c>
      <c r="H95" t="s">
        <v>127</v>
      </c>
      <c r="I95" t="s">
        <v>128</v>
      </c>
      <c r="J95" t="s">
        <v>31</v>
      </c>
      <c r="K95" t="s">
        <v>23</v>
      </c>
      <c r="L95" s="4">
        <v>960</v>
      </c>
      <c r="M95" s="11">
        <v>0.1</v>
      </c>
      <c r="N95" s="9">
        <f t="shared" si="1"/>
        <v>96</v>
      </c>
      <c r="O95" s="10">
        <v>1</v>
      </c>
      <c r="P95" s="10">
        <v>1</v>
      </c>
      <c r="Q95" s="10" t="s">
        <v>2539</v>
      </c>
      <c r="R95" s="16" t="s">
        <v>2665</v>
      </c>
      <c r="T95" s="14"/>
    </row>
    <row r="96" spans="1:20" x14ac:dyDescent="0.35">
      <c r="A96" t="s">
        <v>1951</v>
      </c>
      <c r="B96" t="s">
        <v>1952</v>
      </c>
      <c r="C96" t="s">
        <v>18</v>
      </c>
      <c r="D96" t="s">
        <v>1952</v>
      </c>
      <c r="E96" t="s">
        <v>66</v>
      </c>
      <c r="F96" t="s">
        <v>1954</v>
      </c>
      <c r="G96" t="s">
        <v>1323</v>
      </c>
      <c r="H96" t="s">
        <v>134</v>
      </c>
      <c r="I96" t="s">
        <v>135</v>
      </c>
      <c r="J96" t="s">
        <v>31</v>
      </c>
      <c r="K96" t="s">
        <v>23</v>
      </c>
      <c r="L96" s="20">
        <v>320</v>
      </c>
      <c r="M96" s="11">
        <v>0.5</v>
      </c>
      <c r="N96" s="9">
        <f t="shared" si="1"/>
        <v>160</v>
      </c>
      <c r="O96" s="10">
        <v>1</v>
      </c>
      <c r="P96" s="10">
        <v>1</v>
      </c>
      <c r="Q96" s="10" t="s">
        <v>2539</v>
      </c>
      <c r="R96" s="16" t="s">
        <v>3181</v>
      </c>
      <c r="S96" s="14" t="s">
        <v>3104</v>
      </c>
      <c r="T96" s="14"/>
    </row>
    <row r="97" spans="1:20" x14ac:dyDescent="0.35">
      <c r="A97" t="s">
        <v>2499</v>
      </c>
      <c r="B97" t="s">
        <v>2500</v>
      </c>
      <c r="C97" t="s">
        <v>18</v>
      </c>
      <c r="D97" t="s">
        <v>2500</v>
      </c>
      <c r="E97" t="s">
        <v>2503</v>
      </c>
      <c r="F97" t="s">
        <v>2500</v>
      </c>
      <c r="G97" t="s">
        <v>212</v>
      </c>
      <c r="H97" t="s">
        <v>733</v>
      </c>
      <c r="I97" t="s">
        <v>734</v>
      </c>
      <c r="J97" t="s">
        <v>22</v>
      </c>
      <c r="K97" t="s">
        <v>23</v>
      </c>
      <c r="L97" s="4">
        <v>786</v>
      </c>
      <c r="M97" s="11">
        <v>0.1</v>
      </c>
      <c r="N97" s="9">
        <f t="shared" si="1"/>
        <v>78.600000000000009</v>
      </c>
      <c r="O97" s="10">
        <v>1</v>
      </c>
      <c r="P97" s="10">
        <v>1</v>
      </c>
      <c r="Q97" s="10" t="s">
        <v>2539</v>
      </c>
      <c r="R97" s="16" t="s">
        <v>2690</v>
      </c>
      <c r="S97" s="14" t="s">
        <v>3163</v>
      </c>
      <c r="T97" s="14"/>
    </row>
    <row r="98" spans="1:20" x14ac:dyDescent="0.35">
      <c r="A98" t="s">
        <v>1922</v>
      </c>
      <c r="B98" t="s">
        <v>1923</v>
      </c>
      <c r="C98" t="s">
        <v>18</v>
      </c>
      <c r="D98" t="s">
        <v>1923</v>
      </c>
      <c r="E98" t="s">
        <v>644</v>
      </c>
      <c r="F98" t="s">
        <v>1932</v>
      </c>
      <c r="G98" t="s">
        <v>1503</v>
      </c>
      <c r="H98" t="s">
        <v>1924</v>
      </c>
      <c r="I98" t="s">
        <v>1925</v>
      </c>
      <c r="J98" t="s">
        <v>31</v>
      </c>
      <c r="K98" t="s">
        <v>23</v>
      </c>
      <c r="L98" s="4">
        <v>1182</v>
      </c>
      <c r="M98" s="11">
        <v>0.1</v>
      </c>
      <c r="N98" s="9">
        <f t="shared" si="1"/>
        <v>118.2</v>
      </c>
      <c r="O98" s="10">
        <v>1</v>
      </c>
      <c r="P98" s="10">
        <v>1</v>
      </c>
      <c r="Q98" s="10" t="s">
        <v>2539</v>
      </c>
      <c r="R98" s="16" t="s">
        <v>2650</v>
      </c>
      <c r="T98" s="14"/>
    </row>
    <row r="99" spans="1:20" x14ac:dyDescent="0.35">
      <c r="A99" t="s">
        <v>1922</v>
      </c>
      <c r="B99" t="s">
        <v>1923</v>
      </c>
      <c r="C99" t="s">
        <v>18</v>
      </c>
      <c r="D99" t="s">
        <v>1923</v>
      </c>
      <c r="E99" t="s">
        <v>42</v>
      </c>
      <c r="F99" t="s">
        <v>1929</v>
      </c>
      <c r="G99" t="s">
        <v>1503</v>
      </c>
      <c r="H99" t="s">
        <v>1328</v>
      </c>
      <c r="I99" t="s">
        <v>1329</v>
      </c>
      <c r="J99" t="s">
        <v>31</v>
      </c>
      <c r="K99" t="s">
        <v>23</v>
      </c>
      <c r="L99" s="4">
        <v>966</v>
      </c>
      <c r="M99" s="11">
        <v>0.1</v>
      </c>
      <c r="N99" s="9">
        <f t="shared" si="1"/>
        <v>96.600000000000009</v>
      </c>
      <c r="O99" s="10">
        <v>1</v>
      </c>
      <c r="P99" s="10">
        <v>2</v>
      </c>
      <c r="Q99" s="10" t="s">
        <v>2539</v>
      </c>
      <c r="R99" s="16" t="s">
        <v>2650</v>
      </c>
      <c r="T99" s="14"/>
    </row>
    <row r="100" spans="1:20" x14ac:dyDescent="0.35">
      <c r="A100" t="s">
        <v>1922</v>
      </c>
      <c r="B100" t="s">
        <v>1923</v>
      </c>
      <c r="C100" t="s">
        <v>18</v>
      </c>
      <c r="D100" t="s">
        <v>1923</v>
      </c>
      <c r="E100" t="s">
        <v>49</v>
      </c>
      <c r="F100" t="s">
        <v>1931</v>
      </c>
      <c r="G100" t="s">
        <v>1503</v>
      </c>
      <c r="H100" t="s">
        <v>1924</v>
      </c>
      <c r="I100" t="s">
        <v>1925</v>
      </c>
      <c r="J100" t="s">
        <v>31</v>
      </c>
      <c r="K100" t="s">
        <v>23</v>
      </c>
      <c r="L100" s="4">
        <v>424</v>
      </c>
      <c r="M100" s="11">
        <v>0.1</v>
      </c>
      <c r="N100" s="9">
        <f t="shared" si="1"/>
        <v>42.400000000000006</v>
      </c>
      <c r="O100" s="10">
        <v>1</v>
      </c>
      <c r="P100" s="10">
        <v>1</v>
      </c>
      <c r="Q100" s="10" t="s">
        <v>2539</v>
      </c>
      <c r="R100" s="16" t="s">
        <v>3082</v>
      </c>
      <c r="S100" s="14" t="s">
        <v>2781</v>
      </c>
    </row>
    <row r="101" spans="1:20" x14ac:dyDescent="0.35">
      <c r="A101" t="s">
        <v>16</v>
      </c>
      <c r="B101" t="s">
        <v>17</v>
      </c>
      <c r="C101" t="s">
        <v>105</v>
      </c>
      <c r="D101" t="s">
        <v>106</v>
      </c>
      <c r="E101" t="s">
        <v>40</v>
      </c>
      <c r="F101" t="s">
        <v>114</v>
      </c>
      <c r="G101" t="s">
        <v>108</v>
      </c>
      <c r="H101" t="s">
        <v>29</v>
      </c>
      <c r="I101" t="s">
        <v>30</v>
      </c>
      <c r="J101" t="s">
        <v>31</v>
      </c>
      <c r="K101" t="s">
        <v>23</v>
      </c>
      <c r="L101" s="4">
        <v>210</v>
      </c>
      <c r="M101" s="11">
        <v>0.1</v>
      </c>
      <c r="N101" s="9">
        <f t="shared" si="1"/>
        <v>21</v>
      </c>
      <c r="O101" s="10">
        <v>1</v>
      </c>
      <c r="P101" s="10">
        <v>1</v>
      </c>
      <c r="Q101" s="10" t="s">
        <v>2539</v>
      </c>
      <c r="R101" s="16" t="s">
        <v>3122</v>
      </c>
      <c r="S101" s="14" t="s">
        <v>2911</v>
      </c>
      <c r="T101" s="14"/>
    </row>
    <row r="102" spans="1:20" x14ac:dyDescent="0.35">
      <c r="A102" t="s">
        <v>2034</v>
      </c>
      <c r="B102" t="s">
        <v>2035</v>
      </c>
      <c r="C102" t="s">
        <v>27</v>
      </c>
      <c r="D102" t="s">
        <v>2040</v>
      </c>
      <c r="E102" t="s">
        <v>1039</v>
      </c>
      <c r="F102" t="s">
        <v>2043</v>
      </c>
      <c r="G102" t="s">
        <v>1308</v>
      </c>
      <c r="H102" t="s">
        <v>1299</v>
      </c>
      <c r="I102" t="s">
        <v>1300</v>
      </c>
      <c r="J102" t="s">
        <v>31</v>
      </c>
      <c r="K102" t="s">
        <v>23</v>
      </c>
      <c r="L102" s="4">
        <v>4063</v>
      </c>
      <c r="M102" s="11">
        <v>0.1</v>
      </c>
      <c r="N102" s="9">
        <f t="shared" si="1"/>
        <v>406.3</v>
      </c>
      <c r="O102" s="10">
        <v>1</v>
      </c>
      <c r="P102" s="10">
        <v>1</v>
      </c>
      <c r="Q102" s="10" t="s">
        <v>2539</v>
      </c>
      <c r="T102" s="14"/>
    </row>
    <row r="103" spans="1:20" x14ac:dyDescent="0.35">
      <c r="A103" t="s">
        <v>2034</v>
      </c>
      <c r="B103" t="s">
        <v>2035</v>
      </c>
      <c r="C103" t="s">
        <v>105</v>
      </c>
      <c r="D103" t="s">
        <v>2073</v>
      </c>
      <c r="E103" t="s">
        <v>392</v>
      </c>
      <c r="F103" t="s">
        <v>2076</v>
      </c>
      <c r="G103" t="s">
        <v>1308</v>
      </c>
      <c r="H103" t="s">
        <v>452</v>
      </c>
      <c r="I103" t="s">
        <v>453</v>
      </c>
      <c r="J103" t="s">
        <v>31</v>
      </c>
      <c r="K103" t="s">
        <v>23</v>
      </c>
      <c r="L103" s="4">
        <v>1863</v>
      </c>
      <c r="M103" s="11">
        <v>0.1</v>
      </c>
      <c r="N103" s="9">
        <f t="shared" si="1"/>
        <v>186.3</v>
      </c>
      <c r="O103" s="10">
        <v>1</v>
      </c>
      <c r="P103" s="10">
        <v>1</v>
      </c>
      <c r="Q103" s="10" t="s">
        <v>2539</v>
      </c>
      <c r="R103" s="16" t="s">
        <v>2612</v>
      </c>
      <c r="S103" s="14" t="s">
        <v>2611</v>
      </c>
      <c r="T103" s="14"/>
    </row>
    <row r="104" spans="1:20" x14ac:dyDescent="0.35">
      <c r="A104" t="s">
        <v>2034</v>
      </c>
      <c r="B104" t="s">
        <v>2035</v>
      </c>
      <c r="C104" t="s">
        <v>18</v>
      </c>
      <c r="D104" t="s">
        <v>2035</v>
      </c>
      <c r="E104" t="s">
        <v>2036</v>
      </c>
      <c r="F104" t="s">
        <v>2037</v>
      </c>
      <c r="G104" t="s">
        <v>236</v>
      </c>
      <c r="H104" t="s">
        <v>452</v>
      </c>
      <c r="I104" t="s">
        <v>453</v>
      </c>
      <c r="J104" t="s">
        <v>22</v>
      </c>
      <c r="K104" t="s">
        <v>23</v>
      </c>
      <c r="L104" s="4">
        <v>400</v>
      </c>
      <c r="M104" s="11">
        <v>0.1</v>
      </c>
      <c r="N104" s="9">
        <f t="shared" si="1"/>
        <v>40</v>
      </c>
      <c r="O104" s="10">
        <v>1</v>
      </c>
      <c r="P104" s="10">
        <v>1</v>
      </c>
      <c r="Q104" s="10" t="s">
        <v>2547</v>
      </c>
      <c r="S104" s="14" t="s">
        <v>2796</v>
      </c>
      <c r="T104" s="14"/>
    </row>
    <row r="105" spans="1:20" x14ac:dyDescent="0.35">
      <c r="A105" t="s">
        <v>1583</v>
      </c>
      <c r="B105" t="s">
        <v>1584</v>
      </c>
      <c r="C105" t="s">
        <v>18</v>
      </c>
      <c r="D105" t="s">
        <v>1584</v>
      </c>
      <c r="E105" t="s">
        <v>36</v>
      </c>
      <c r="F105" t="s">
        <v>1587</v>
      </c>
      <c r="G105" t="s">
        <v>450</v>
      </c>
      <c r="H105" t="s">
        <v>311</v>
      </c>
      <c r="I105" t="s">
        <v>312</v>
      </c>
      <c r="J105" t="s">
        <v>31</v>
      </c>
      <c r="K105" t="s">
        <v>23</v>
      </c>
      <c r="L105" s="4">
        <v>4792</v>
      </c>
      <c r="M105" s="11">
        <v>0.1</v>
      </c>
      <c r="N105" s="9">
        <f t="shared" si="1"/>
        <v>479.20000000000005</v>
      </c>
      <c r="O105" s="10">
        <v>2</v>
      </c>
      <c r="P105" s="10">
        <v>2</v>
      </c>
      <c r="Q105" s="10" t="s">
        <v>2547</v>
      </c>
      <c r="S105" s="14" t="s">
        <v>3040</v>
      </c>
      <c r="T105" s="14"/>
    </row>
    <row r="106" spans="1:20" x14ac:dyDescent="0.35">
      <c r="A106" t="s">
        <v>1320</v>
      </c>
      <c r="B106" t="s">
        <v>1321</v>
      </c>
      <c r="C106" t="s">
        <v>176</v>
      </c>
      <c r="D106" t="s">
        <v>1388</v>
      </c>
      <c r="E106" t="s">
        <v>257</v>
      </c>
      <c r="F106" t="s">
        <v>1407</v>
      </c>
      <c r="G106" t="s">
        <v>236</v>
      </c>
      <c r="H106" t="s">
        <v>811</v>
      </c>
      <c r="I106" t="s">
        <v>812</v>
      </c>
      <c r="J106" t="s">
        <v>22</v>
      </c>
      <c r="K106" t="s">
        <v>23</v>
      </c>
      <c r="L106" s="4">
        <v>12995</v>
      </c>
      <c r="M106" s="11">
        <v>0.1</v>
      </c>
      <c r="N106" s="9">
        <f t="shared" si="1"/>
        <v>1299.5</v>
      </c>
      <c r="O106" s="10">
        <v>1</v>
      </c>
      <c r="P106" s="10">
        <v>1</v>
      </c>
      <c r="Q106" s="10" t="s">
        <v>2539</v>
      </c>
      <c r="S106" s="14" t="s">
        <v>2975</v>
      </c>
      <c r="T106" s="14"/>
    </row>
    <row r="107" spans="1:20" x14ac:dyDescent="0.35">
      <c r="A107" t="s">
        <v>1320</v>
      </c>
      <c r="B107" t="s">
        <v>1321</v>
      </c>
      <c r="C107" t="s">
        <v>176</v>
      </c>
      <c r="D107" t="s">
        <v>1388</v>
      </c>
      <c r="E107" t="s">
        <v>1421</v>
      </c>
      <c r="F107" t="s">
        <v>1422</v>
      </c>
      <c r="G107" t="s">
        <v>236</v>
      </c>
      <c r="H107" t="s">
        <v>287</v>
      </c>
      <c r="I107" t="s">
        <v>288</v>
      </c>
      <c r="J107" t="s">
        <v>22</v>
      </c>
      <c r="K107" t="s">
        <v>23</v>
      </c>
      <c r="L107" s="4">
        <v>12309</v>
      </c>
      <c r="M107" s="11">
        <v>0.1</v>
      </c>
      <c r="N107" s="9">
        <f t="shared" si="1"/>
        <v>1230.9000000000001</v>
      </c>
      <c r="O107" s="10">
        <v>1</v>
      </c>
      <c r="P107" s="10">
        <v>1</v>
      </c>
      <c r="Q107" s="10" t="s">
        <v>2539</v>
      </c>
      <c r="S107" s="14" t="s">
        <v>2976</v>
      </c>
      <c r="T107" s="14"/>
    </row>
    <row r="108" spans="1:20" x14ac:dyDescent="0.35">
      <c r="A108" t="s">
        <v>1320</v>
      </c>
      <c r="B108" t="s">
        <v>1321</v>
      </c>
      <c r="C108" t="s">
        <v>176</v>
      </c>
      <c r="D108" t="s">
        <v>1388</v>
      </c>
      <c r="E108" t="s">
        <v>1400</v>
      </c>
      <c r="F108" t="s">
        <v>1401</v>
      </c>
      <c r="G108" t="s">
        <v>236</v>
      </c>
      <c r="H108" t="s">
        <v>20</v>
      </c>
      <c r="I108" t="s">
        <v>21</v>
      </c>
      <c r="J108" t="s">
        <v>31</v>
      </c>
      <c r="K108" t="s">
        <v>23</v>
      </c>
      <c r="L108" s="4">
        <v>4101</v>
      </c>
      <c r="M108" s="11">
        <v>0.1</v>
      </c>
      <c r="N108" s="9">
        <f t="shared" si="1"/>
        <v>410.1</v>
      </c>
      <c r="O108" s="10">
        <v>1</v>
      </c>
      <c r="P108" s="10">
        <v>1</v>
      </c>
      <c r="Q108" s="10" t="s">
        <v>2539</v>
      </c>
      <c r="R108" s="16" t="s">
        <v>2563</v>
      </c>
      <c r="T108" s="14"/>
    </row>
    <row r="109" spans="1:20" x14ac:dyDescent="0.35">
      <c r="A109" t="s">
        <v>1320</v>
      </c>
      <c r="B109" t="s">
        <v>1321</v>
      </c>
      <c r="C109" t="s">
        <v>176</v>
      </c>
      <c r="D109" t="s">
        <v>1388</v>
      </c>
      <c r="E109" t="s">
        <v>1419</v>
      </c>
      <c r="F109" t="s">
        <v>1420</v>
      </c>
      <c r="G109" t="s">
        <v>236</v>
      </c>
      <c r="H109" t="s">
        <v>134</v>
      </c>
      <c r="I109" t="s">
        <v>135</v>
      </c>
      <c r="J109" t="s">
        <v>22</v>
      </c>
      <c r="K109" t="s">
        <v>23</v>
      </c>
      <c r="L109" s="4">
        <v>2010</v>
      </c>
      <c r="M109" s="11">
        <v>0.1</v>
      </c>
      <c r="N109" s="9">
        <f t="shared" si="1"/>
        <v>201</v>
      </c>
      <c r="O109" s="10">
        <v>2</v>
      </c>
      <c r="P109" s="10">
        <v>2</v>
      </c>
      <c r="Q109" s="10" t="s">
        <v>2539</v>
      </c>
      <c r="R109" s="16" t="s">
        <v>2606</v>
      </c>
      <c r="S109" s="14" t="s">
        <v>2605</v>
      </c>
      <c r="T109" s="14"/>
    </row>
    <row r="110" spans="1:20" x14ac:dyDescent="0.35">
      <c r="A110" t="s">
        <v>1320</v>
      </c>
      <c r="B110" t="s">
        <v>1321</v>
      </c>
      <c r="C110" t="s">
        <v>88</v>
      </c>
      <c r="D110" t="s">
        <v>1356</v>
      </c>
      <c r="E110" t="s">
        <v>1360</v>
      </c>
      <c r="F110" t="s">
        <v>1361</v>
      </c>
      <c r="G110" t="s">
        <v>236</v>
      </c>
      <c r="H110" t="s">
        <v>20</v>
      </c>
      <c r="I110" t="s">
        <v>21</v>
      </c>
      <c r="J110" t="s">
        <v>22</v>
      </c>
      <c r="K110" t="s">
        <v>23</v>
      </c>
      <c r="L110" s="4">
        <v>1547</v>
      </c>
      <c r="M110" s="11">
        <v>0.1</v>
      </c>
      <c r="N110" s="9">
        <f t="shared" si="1"/>
        <v>154.70000000000002</v>
      </c>
      <c r="O110" s="10">
        <v>1</v>
      </c>
      <c r="P110" s="10">
        <v>2</v>
      </c>
      <c r="Q110" s="10" t="s">
        <v>2547</v>
      </c>
      <c r="R110" s="16" t="s">
        <v>2628</v>
      </c>
      <c r="S110" s="14" t="s">
        <v>2627</v>
      </c>
    </row>
    <row r="111" spans="1:20" x14ac:dyDescent="0.35">
      <c r="A111" t="s">
        <v>1320</v>
      </c>
      <c r="B111" t="s">
        <v>1321</v>
      </c>
      <c r="C111" t="s">
        <v>88</v>
      </c>
      <c r="D111" t="s">
        <v>1356</v>
      </c>
      <c r="E111" t="s">
        <v>1383</v>
      </c>
      <c r="F111" t="s">
        <v>1384</v>
      </c>
      <c r="G111" t="s">
        <v>236</v>
      </c>
      <c r="H111" t="s">
        <v>285</v>
      </c>
      <c r="I111" t="s">
        <v>286</v>
      </c>
      <c r="J111" t="s">
        <v>22</v>
      </c>
      <c r="K111" t="s">
        <v>23</v>
      </c>
      <c r="L111" s="4">
        <v>360</v>
      </c>
      <c r="M111" s="11">
        <v>0.1</v>
      </c>
      <c r="N111" s="9">
        <f t="shared" si="1"/>
        <v>36</v>
      </c>
      <c r="O111" s="10">
        <v>1</v>
      </c>
      <c r="P111" s="10">
        <v>1</v>
      </c>
      <c r="Q111" s="10" t="s">
        <v>2539</v>
      </c>
      <c r="R111" s="16" t="s">
        <v>3100</v>
      </c>
      <c r="S111" s="14" t="s">
        <v>2819</v>
      </c>
      <c r="T111" s="14"/>
    </row>
    <row r="112" spans="1:20" x14ac:dyDescent="0.35">
      <c r="A112" t="s">
        <v>942</v>
      </c>
      <c r="B112" t="s">
        <v>943</v>
      </c>
      <c r="C112" t="s">
        <v>919</v>
      </c>
      <c r="D112" t="s">
        <v>1054</v>
      </c>
      <c r="E112" t="s">
        <v>530</v>
      </c>
      <c r="F112" t="s">
        <v>1055</v>
      </c>
      <c r="G112" t="s">
        <v>102</v>
      </c>
      <c r="H112" t="s">
        <v>285</v>
      </c>
      <c r="I112" t="s">
        <v>286</v>
      </c>
      <c r="J112" t="s">
        <v>31</v>
      </c>
      <c r="K112" t="s">
        <v>23</v>
      </c>
      <c r="L112" s="4">
        <v>1821</v>
      </c>
      <c r="M112" s="11">
        <v>0.1</v>
      </c>
      <c r="N112" s="9">
        <f t="shared" si="1"/>
        <v>182.10000000000002</v>
      </c>
      <c r="O112" s="10">
        <v>1</v>
      </c>
      <c r="P112" s="10">
        <v>1</v>
      </c>
      <c r="Q112" s="10" t="s">
        <v>2539</v>
      </c>
      <c r="R112" s="16" t="s">
        <v>2614</v>
      </c>
      <c r="S112" s="14" t="s">
        <v>2613</v>
      </c>
      <c r="T112" s="14"/>
    </row>
    <row r="113" spans="1:20" x14ac:dyDescent="0.35">
      <c r="A113" t="s">
        <v>942</v>
      </c>
      <c r="B113" t="s">
        <v>943</v>
      </c>
      <c r="C113" t="s">
        <v>459</v>
      </c>
      <c r="D113" t="s">
        <v>1087</v>
      </c>
      <c r="E113" t="s">
        <v>1097</v>
      </c>
      <c r="F113" t="s">
        <v>1098</v>
      </c>
      <c r="G113" t="s">
        <v>102</v>
      </c>
      <c r="H113" t="s">
        <v>281</v>
      </c>
      <c r="I113" t="s">
        <v>282</v>
      </c>
      <c r="J113" t="s">
        <v>22</v>
      </c>
      <c r="K113" t="s">
        <v>23</v>
      </c>
      <c r="L113" s="4">
        <v>354</v>
      </c>
      <c r="M113" s="11">
        <v>0.1</v>
      </c>
      <c r="N113" s="9">
        <f t="shared" si="1"/>
        <v>35.4</v>
      </c>
      <c r="O113" s="10">
        <v>1</v>
      </c>
      <c r="P113" s="10">
        <v>1</v>
      </c>
      <c r="Q113" s="10" t="s">
        <v>2539</v>
      </c>
      <c r="R113" s="16" t="s">
        <v>3100</v>
      </c>
      <c r="S113" s="14" t="s">
        <v>2821</v>
      </c>
      <c r="T113" s="14"/>
    </row>
    <row r="114" spans="1:20" x14ac:dyDescent="0.35">
      <c r="A114" t="s">
        <v>1253</v>
      </c>
      <c r="B114" t="s">
        <v>1254</v>
      </c>
      <c r="C114" t="s">
        <v>27</v>
      </c>
      <c r="D114" t="s">
        <v>1255</v>
      </c>
      <c r="E114" t="s">
        <v>308</v>
      </c>
      <c r="F114" t="s">
        <v>1257</v>
      </c>
      <c r="G114" t="s">
        <v>327</v>
      </c>
      <c r="H114" t="s">
        <v>221</v>
      </c>
      <c r="I114" t="s">
        <v>222</v>
      </c>
      <c r="J114" t="s">
        <v>31</v>
      </c>
      <c r="K114" t="s">
        <v>23</v>
      </c>
      <c r="L114" s="4">
        <v>10121</v>
      </c>
      <c r="M114" s="11">
        <v>0.1</v>
      </c>
      <c r="N114" s="9">
        <f t="shared" si="1"/>
        <v>1012.1</v>
      </c>
      <c r="O114" s="10">
        <v>1</v>
      </c>
      <c r="P114" s="10">
        <v>1</v>
      </c>
      <c r="Q114" s="10" t="s">
        <v>2539</v>
      </c>
      <c r="S114" s="14" t="s">
        <v>2983</v>
      </c>
      <c r="T114" s="14"/>
    </row>
    <row r="115" spans="1:20" x14ac:dyDescent="0.35">
      <c r="A115" t="s">
        <v>1194</v>
      </c>
      <c r="B115" t="s">
        <v>1195</v>
      </c>
      <c r="C115" t="s">
        <v>27</v>
      </c>
      <c r="D115" t="s">
        <v>1200</v>
      </c>
      <c r="E115" t="s">
        <v>76</v>
      </c>
      <c r="F115" t="s">
        <v>1203</v>
      </c>
      <c r="G115" t="s">
        <v>322</v>
      </c>
      <c r="H115" t="s">
        <v>522</v>
      </c>
      <c r="I115" t="s">
        <v>523</v>
      </c>
      <c r="J115" t="s">
        <v>31</v>
      </c>
      <c r="K115" t="s">
        <v>23</v>
      </c>
      <c r="L115" s="4">
        <v>3931</v>
      </c>
      <c r="M115" s="11">
        <v>0.1</v>
      </c>
      <c r="N115" s="9">
        <f t="shared" si="1"/>
        <v>393.1</v>
      </c>
      <c r="O115" s="10">
        <v>2</v>
      </c>
      <c r="P115" s="10">
        <v>2</v>
      </c>
      <c r="Q115" s="10" t="s">
        <v>2539</v>
      </c>
      <c r="R115" s="16" t="s">
        <v>2571</v>
      </c>
      <c r="T115" s="14"/>
    </row>
    <row r="116" spans="1:20" x14ac:dyDescent="0.35">
      <c r="A116" t="s">
        <v>1194</v>
      </c>
      <c r="B116" t="s">
        <v>1195</v>
      </c>
      <c r="C116" t="s">
        <v>27</v>
      </c>
      <c r="D116" t="s">
        <v>1200</v>
      </c>
      <c r="E116" t="s">
        <v>1213</v>
      </c>
      <c r="F116" t="s">
        <v>1214</v>
      </c>
      <c r="G116" t="s">
        <v>322</v>
      </c>
      <c r="H116" t="s">
        <v>1196</v>
      </c>
      <c r="I116" t="s">
        <v>1197</v>
      </c>
      <c r="J116" t="s">
        <v>31</v>
      </c>
      <c r="K116" t="s">
        <v>23</v>
      </c>
      <c r="L116" s="4">
        <v>3477</v>
      </c>
      <c r="M116" s="11">
        <v>0.1</v>
      </c>
      <c r="N116" s="9">
        <f t="shared" si="1"/>
        <v>347.70000000000005</v>
      </c>
      <c r="O116" s="10">
        <v>1</v>
      </c>
      <c r="P116" s="10">
        <v>1</v>
      </c>
      <c r="Q116" s="10" t="s">
        <v>2539</v>
      </c>
      <c r="T116" s="14"/>
    </row>
    <row r="117" spans="1:20" x14ac:dyDescent="0.35">
      <c r="A117" t="s">
        <v>1128</v>
      </c>
      <c r="B117" t="s">
        <v>1129</v>
      </c>
      <c r="C117" t="s">
        <v>62</v>
      </c>
      <c r="D117" t="s">
        <v>1167</v>
      </c>
      <c r="E117" t="s">
        <v>64</v>
      </c>
      <c r="F117" t="s">
        <v>67</v>
      </c>
      <c r="G117" t="s">
        <v>105</v>
      </c>
      <c r="H117" t="s">
        <v>537</v>
      </c>
      <c r="I117" t="s">
        <v>538</v>
      </c>
      <c r="J117" t="s">
        <v>31</v>
      </c>
      <c r="K117" t="s">
        <v>23</v>
      </c>
      <c r="L117" s="4">
        <v>6670</v>
      </c>
      <c r="M117" s="11">
        <v>0.1</v>
      </c>
      <c r="N117" s="9">
        <f t="shared" si="1"/>
        <v>667</v>
      </c>
      <c r="O117" s="10">
        <v>1</v>
      </c>
      <c r="P117" s="10">
        <v>1</v>
      </c>
      <c r="Q117" s="10" t="s">
        <v>2547</v>
      </c>
      <c r="S117" s="14" t="s">
        <v>3018</v>
      </c>
      <c r="T117" s="14"/>
    </row>
    <row r="118" spans="1:20" x14ac:dyDescent="0.35">
      <c r="A118" t="s">
        <v>1128</v>
      </c>
      <c r="B118" t="s">
        <v>1129</v>
      </c>
      <c r="C118" t="s">
        <v>88</v>
      </c>
      <c r="D118" t="s">
        <v>1169</v>
      </c>
      <c r="E118" t="s">
        <v>190</v>
      </c>
      <c r="F118" t="s">
        <v>67</v>
      </c>
      <c r="G118" t="s">
        <v>105</v>
      </c>
      <c r="H118" t="s">
        <v>207</v>
      </c>
      <c r="I118" t="s">
        <v>208</v>
      </c>
      <c r="J118" t="s">
        <v>31</v>
      </c>
      <c r="K118" t="s">
        <v>23</v>
      </c>
      <c r="L118" s="4">
        <v>2677</v>
      </c>
      <c r="M118" s="11">
        <v>0.1</v>
      </c>
      <c r="N118" s="9">
        <f t="shared" si="1"/>
        <v>267.7</v>
      </c>
      <c r="O118" s="10">
        <v>2</v>
      </c>
      <c r="P118" s="10">
        <v>2</v>
      </c>
      <c r="Q118" s="10" t="s">
        <v>2539</v>
      </c>
      <c r="R118" s="16" t="s">
        <v>2575</v>
      </c>
      <c r="T118" s="14"/>
    </row>
    <row r="119" spans="1:20" x14ac:dyDescent="0.35">
      <c r="A119" t="s">
        <v>1128</v>
      </c>
      <c r="B119" t="s">
        <v>1129</v>
      </c>
      <c r="C119" t="s">
        <v>102</v>
      </c>
      <c r="D119" t="s">
        <v>1172</v>
      </c>
      <c r="E119" t="s">
        <v>101</v>
      </c>
      <c r="F119" t="s">
        <v>67</v>
      </c>
      <c r="G119" t="s">
        <v>105</v>
      </c>
      <c r="H119" t="s">
        <v>207</v>
      </c>
      <c r="I119" t="s">
        <v>208</v>
      </c>
      <c r="J119" t="s">
        <v>31</v>
      </c>
      <c r="K119" t="s">
        <v>23</v>
      </c>
      <c r="L119" s="4">
        <v>1952</v>
      </c>
      <c r="M119" s="11">
        <v>0.1</v>
      </c>
      <c r="N119" s="9">
        <f t="shared" si="1"/>
        <v>195.20000000000002</v>
      </c>
      <c r="O119" s="10">
        <v>1</v>
      </c>
      <c r="P119" s="10">
        <v>1</v>
      </c>
      <c r="Q119" s="10" t="s">
        <v>2539</v>
      </c>
      <c r="T119" s="14"/>
    </row>
    <row r="120" spans="1:20" x14ac:dyDescent="0.35">
      <c r="A120" t="s">
        <v>1128</v>
      </c>
      <c r="B120" t="s">
        <v>1129</v>
      </c>
      <c r="C120" t="s">
        <v>593</v>
      </c>
      <c r="D120" t="s">
        <v>1179</v>
      </c>
      <c r="E120" t="s">
        <v>412</v>
      </c>
      <c r="F120" t="s">
        <v>1182</v>
      </c>
      <c r="G120" t="s">
        <v>105</v>
      </c>
      <c r="H120" t="s">
        <v>914</v>
      </c>
      <c r="I120" t="s">
        <v>915</v>
      </c>
      <c r="J120" t="s">
        <v>22</v>
      </c>
      <c r="K120" t="s">
        <v>23</v>
      </c>
      <c r="L120" s="4">
        <v>450</v>
      </c>
      <c r="M120" s="11">
        <v>0.1</v>
      </c>
      <c r="N120" s="9">
        <f t="shared" si="1"/>
        <v>45</v>
      </c>
      <c r="O120" s="10">
        <v>1</v>
      </c>
      <c r="P120" s="10">
        <v>1</v>
      </c>
      <c r="Q120" s="10" t="s">
        <v>2539</v>
      </c>
      <c r="R120" s="16" t="s">
        <v>3077</v>
      </c>
      <c r="S120" s="14" t="s">
        <v>2770</v>
      </c>
      <c r="T120" s="14"/>
    </row>
    <row r="121" spans="1:20" x14ac:dyDescent="0.35">
      <c r="A121" t="s">
        <v>1862</v>
      </c>
      <c r="B121" t="s">
        <v>1863</v>
      </c>
      <c r="C121" t="s">
        <v>137</v>
      </c>
      <c r="D121" t="s">
        <v>1864</v>
      </c>
      <c r="E121" t="s">
        <v>1574</v>
      </c>
      <c r="F121" t="s">
        <v>1868</v>
      </c>
      <c r="G121" t="s">
        <v>1110</v>
      </c>
      <c r="H121" t="s">
        <v>291</v>
      </c>
      <c r="I121" t="s">
        <v>292</v>
      </c>
      <c r="J121" t="s">
        <v>31</v>
      </c>
      <c r="K121" t="s">
        <v>23</v>
      </c>
      <c r="L121" s="4">
        <v>32793</v>
      </c>
      <c r="M121" s="11">
        <v>0.1</v>
      </c>
      <c r="N121" s="9">
        <f t="shared" si="1"/>
        <v>3279.3</v>
      </c>
      <c r="O121" s="10"/>
      <c r="P121" s="10">
        <v>1</v>
      </c>
      <c r="Q121" s="10" t="s">
        <v>2539</v>
      </c>
      <c r="R121" s="16" t="s">
        <v>2552</v>
      </c>
      <c r="S121" s="14" t="s">
        <v>2940</v>
      </c>
      <c r="T121" s="14"/>
    </row>
    <row r="122" spans="1:20" x14ac:dyDescent="0.35">
      <c r="A122" t="s">
        <v>1862</v>
      </c>
      <c r="B122" t="s">
        <v>1863</v>
      </c>
      <c r="C122" t="s">
        <v>518</v>
      </c>
      <c r="D122" t="s">
        <v>1877</v>
      </c>
      <c r="E122" t="s">
        <v>69</v>
      </c>
      <c r="F122" t="s">
        <v>1889</v>
      </c>
      <c r="G122" t="s">
        <v>1110</v>
      </c>
      <c r="H122" t="s">
        <v>293</v>
      </c>
      <c r="I122" t="s">
        <v>294</v>
      </c>
      <c r="J122" t="s">
        <v>22</v>
      </c>
      <c r="K122" t="s">
        <v>23</v>
      </c>
      <c r="L122" s="4">
        <v>4000</v>
      </c>
      <c r="M122" s="11">
        <v>0.1</v>
      </c>
      <c r="N122" s="9">
        <f t="shared" si="1"/>
        <v>400</v>
      </c>
      <c r="O122" s="10">
        <v>1</v>
      </c>
      <c r="P122" s="10">
        <v>1</v>
      </c>
      <c r="Q122" s="10" t="s">
        <v>2539</v>
      </c>
      <c r="T122" s="14"/>
    </row>
    <row r="123" spans="1:20" x14ac:dyDescent="0.35">
      <c r="A123" t="s">
        <v>1862</v>
      </c>
      <c r="B123" t="s">
        <v>1863</v>
      </c>
      <c r="C123" t="s">
        <v>137</v>
      </c>
      <c r="D123" t="s">
        <v>1864</v>
      </c>
      <c r="E123" t="s">
        <v>1517</v>
      </c>
      <c r="F123" t="s">
        <v>1869</v>
      </c>
      <c r="G123" t="s">
        <v>1110</v>
      </c>
      <c r="H123" t="s">
        <v>291</v>
      </c>
      <c r="I123" t="s">
        <v>292</v>
      </c>
      <c r="J123" t="s">
        <v>31</v>
      </c>
      <c r="K123" t="s">
        <v>23</v>
      </c>
      <c r="L123" s="4">
        <v>1053</v>
      </c>
      <c r="M123" s="11">
        <v>0.1</v>
      </c>
      <c r="N123" s="9">
        <f t="shared" si="1"/>
        <v>105.30000000000001</v>
      </c>
      <c r="O123" s="10">
        <v>1</v>
      </c>
      <c r="P123" s="10">
        <v>1</v>
      </c>
      <c r="Q123" s="10" t="s">
        <v>2539</v>
      </c>
      <c r="R123" s="16" t="s">
        <v>2659</v>
      </c>
      <c r="S123" s="14" t="s">
        <v>2658</v>
      </c>
      <c r="T123" s="14"/>
    </row>
    <row r="124" spans="1:20" x14ac:dyDescent="0.35">
      <c r="A124" t="s">
        <v>1862</v>
      </c>
      <c r="B124" t="s">
        <v>1863</v>
      </c>
      <c r="C124" t="s">
        <v>518</v>
      </c>
      <c r="D124" t="s">
        <v>1877</v>
      </c>
      <c r="E124" t="s">
        <v>1883</v>
      </c>
      <c r="F124" t="s">
        <v>1884</v>
      </c>
      <c r="G124" t="s">
        <v>1110</v>
      </c>
      <c r="H124" t="s">
        <v>291</v>
      </c>
      <c r="I124" t="s">
        <v>292</v>
      </c>
      <c r="J124" t="s">
        <v>31</v>
      </c>
      <c r="K124" t="s">
        <v>23</v>
      </c>
      <c r="L124" s="4">
        <v>505</v>
      </c>
      <c r="M124" s="11">
        <v>0.1</v>
      </c>
      <c r="N124" s="9">
        <f t="shared" si="1"/>
        <v>50.5</v>
      </c>
      <c r="O124" s="10">
        <v>1</v>
      </c>
      <c r="P124" s="10">
        <v>1</v>
      </c>
      <c r="Q124" s="10" t="s">
        <v>2539</v>
      </c>
      <c r="R124" s="16" t="s">
        <v>3065</v>
      </c>
      <c r="S124" s="14" t="s">
        <v>2752</v>
      </c>
    </row>
    <row r="125" spans="1:20" x14ac:dyDescent="0.35">
      <c r="A125" t="s">
        <v>1786</v>
      </c>
      <c r="B125" t="s">
        <v>1787</v>
      </c>
      <c r="C125" t="s">
        <v>176</v>
      </c>
      <c r="D125" t="s">
        <v>1810</v>
      </c>
      <c r="E125" t="s">
        <v>575</v>
      </c>
      <c r="F125" t="s">
        <v>1792</v>
      </c>
      <c r="G125" t="s">
        <v>886</v>
      </c>
      <c r="H125" t="s">
        <v>1328</v>
      </c>
      <c r="I125" t="s">
        <v>1329</v>
      </c>
      <c r="J125" t="s">
        <v>31</v>
      </c>
      <c r="K125" t="s">
        <v>23</v>
      </c>
      <c r="L125" s="4">
        <v>6284</v>
      </c>
      <c r="M125" s="11">
        <v>0.1</v>
      </c>
      <c r="N125" s="9">
        <f t="shared" si="1"/>
        <v>628.40000000000009</v>
      </c>
      <c r="O125" s="10">
        <v>1</v>
      </c>
      <c r="P125" s="10">
        <v>2</v>
      </c>
      <c r="Q125" s="10" t="s">
        <v>2547</v>
      </c>
      <c r="R125" s="16" t="s">
        <v>2568</v>
      </c>
      <c r="S125" s="14" t="s">
        <v>3022</v>
      </c>
      <c r="T125" s="14"/>
    </row>
    <row r="126" spans="1:20" x14ac:dyDescent="0.35">
      <c r="A126" t="s">
        <v>1786</v>
      </c>
      <c r="B126" t="s">
        <v>1787</v>
      </c>
      <c r="C126" t="s">
        <v>167</v>
      </c>
      <c r="D126" t="s">
        <v>1807</v>
      </c>
      <c r="E126" t="s">
        <v>66</v>
      </c>
      <c r="F126" t="s">
        <v>1792</v>
      </c>
      <c r="G126" t="s">
        <v>886</v>
      </c>
      <c r="H126" t="s">
        <v>207</v>
      </c>
      <c r="I126" t="s">
        <v>208</v>
      </c>
      <c r="J126" t="s">
        <v>31</v>
      </c>
      <c r="K126" t="s">
        <v>23</v>
      </c>
      <c r="L126" s="4">
        <v>2873</v>
      </c>
      <c r="M126" s="11">
        <v>0.1</v>
      </c>
      <c r="N126" s="9">
        <f t="shared" si="1"/>
        <v>287.3</v>
      </c>
      <c r="O126" s="10">
        <v>1</v>
      </c>
      <c r="P126" s="10">
        <v>1</v>
      </c>
      <c r="Q126" s="10" t="s">
        <v>2547</v>
      </c>
      <c r="T126" s="14"/>
    </row>
    <row r="127" spans="1:20" x14ac:dyDescent="0.35">
      <c r="A127" t="s">
        <v>806</v>
      </c>
      <c r="B127" t="s">
        <v>807</v>
      </c>
      <c r="C127" t="s">
        <v>860</v>
      </c>
      <c r="D127" t="s">
        <v>861</v>
      </c>
      <c r="E127" t="s">
        <v>882</v>
      </c>
      <c r="F127" t="s">
        <v>883</v>
      </c>
      <c r="G127" t="s">
        <v>808</v>
      </c>
      <c r="H127" t="s">
        <v>197</v>
      </c>
      <c r="I127" t="s">
        <v>198</v>
      </c>
      <c r="J127" t="s">
        <v>22</v>
      </c>
      <c r="K127" t="s">
        <v>23</v>
      </c>
      <c r="L127" s="4">
        <v>139481</v>
      </c>
      <c r="M127" s="11">
        <v>0.1</v>
      </c>
      <c r="N127" s="9">
        <f t="shared" si="1"/>
        <v>13948.1</v>
      </c>
      <c r="O127" s="10">
        <v>3</v>
      </c>
      <c r="P127" s="10">
        <v>3</v>
      </c>
      <c r="Q127" s="10" t="s">
        <v>2547</v>
      </c>
      <c r="R127" s="16" t="s">
        <v>2548</v>
      </c>
      <c r="T127" s="14"/>
    </row>
    <row r="128" spans="1:20" x14ac:dyDescent="0.35">
      <c r="A128" t="s">
        <v>806</v>
      </c>
      <c r="B128" t="s">
        <v>807</v>
      </c>
      <c r="C128" t="s">
        <v>152</v>
      </c>
      <c r="D128" t="s">
        <v>854</v>
      </c>
      <c r="E128" t="s">
        <v>855</v>
      </c>
      <c r="F128" t="s">
        <v>856</v>
      </c>
      <c r="G128" t="s">
        <v>808</v>
      </c>
      <c r="H128" t="s">
        <v>202</v>
      </c>
      <c r="I128" t="s">
        <v>203</v>
      </c>
      <c r="J128" t="s">
        <v>31</v>
      </c>
      <c r="K128" t="s">
        <v>23</v>
      </c>
      <c r="L128" s="4">
        <v>7733</v>
      </c>
      <c r="M128" s="11">
        <v>0.1</v>
      </c>
      <c r="N128" s="9">
        <f t="shared" si="1"/>
        <v>773.30000000000007</v>
      </c>
      <c r="O128" s="10">
        <v>1</v>
      </c>
      <c r="P128" s="10">
        <v>1</v>
      </c>
      <c r="Q128" s="10" t="s">
        <v>2539</v>
      </c>
      <c r="R128" s="16" t="s">
        <v>2559</v>
      </c>
      <c r="S128" s="14" t="s">
        <v>3007</v>
      </c>
      <c r="T128" s="14"/>
    </row>
    <row r="129" spans="1:20" x14ac:dyDescent="0.35">
      <c r="A129" t="s">
        <v>806</v>
      </c>
      <c r="B129" t="s">
        <v>807</v>
      </c>
      <c r="C129" t="s">
        <v>236</v>
      </c>
      <c r="D129" t="s">
        <v>835</v>
      </c>
      <c r="E129" t="s">
        <v>836</v>
      </c>
      <c r="F129" t="s">
        <v>837</v>
      </c>
      <c r="G129" t="s">
        <v>808</v>
      </c>
      <c r="H129" t="s">
        <v>202</v>
      </c>
      <c r="I129" t="s">
        <v>203</v>
      </c>
      <c r="J129" t="s">
        <v>22</v>
      </c>
      <c r="K129" t="s">
        <v>23</v>
      </c>
      <c r="L129" s="4">
        <v>2340</v>
      </c>
      <c r="M129" s="11">
        <v>0.1</v>
      </c>
      <c r="N129" s="9">
        <f t="shared" si="1"/>
        <v>234</v>
      </c>
      <c r="O129" s="10">
        <v>1</v>
      </c>
      <c r="P129" s="10">
        <v>2</v>
      </c>
      <c r="Q129" s="10" t="s">
        <v>2539</v>
      </c>
      <c r="R129" s="16" t="s">
        <v>2582</v>
      </c>
      <c r="T129" s="14"/>
    </row>
    <row r="130" spans="1:20" x14ac:dyDescent="0.35">
      <c r="A130" t="s">
        <v>806</v>
      </c>
      <c r="B130" t="s">
        <v>807</v>
      </c>
      <c r="C130" t="s">
        <v>132</v>
      </c>
      <c r="D130" t="s">
        <v>847</v>
      </c>
      <c r="E130" t="s">
        <v>314</v>
      </c>
      <c r="F130" t="s">
        <v>847</v>
      </c>
      <c r="G130" t="s">
        <v>808</v>
      </c>
      <c r="H130" t="s">
        <v>733</v>
      </c>
      <c r="I130" t="s">
        <v>734</v>
      </c>
      <c r="J130" t="s">
        <v>22</v>
      </c>
      <c r="K130" t="s">
        <v>23</v>
      </c>
      <c r="L130" s="4">
        <v>1773</v>
      </c>
      <c r="M130" s="11">
        <v>0.1</v>
      </c>
      <c r="N130" s="9">
        <f t="shared" si="1"/>
        <v>177.3</v>
      </c>
      <c r="O130" s="10">
        <v>1</v>
      </c>
      <c r="P130" s="10">
        <v>1</v>
      </c>
      <c r="Q130" s="10" t="s">
        <v>2539</v>
      </c>
      <c r="T130" s="14"/>
    </row>
    <row r="131" spans="1:20" x14ac:dyDescent="0.35">
      <c r="A131" t="s">
        <v>806</v>
      </c>
      <c r="B131" t="s">
        <v>807</v>
      </c>
      <c r="C131" t="s">
        <v>594</v>
      </c>
      <c r="D131" t="s">
        <v>829</v>
      </c>
      <c r="E131" t="s">
        <v>742</v>
      </c>
      <c r="F131" t="s">
        <v>834</v>
      </c>
      <c r="G131" t="s">
        <v>808</v>
      </c>
      <c r="H131" t="s">
        <v>202</v>
      </c>
      <c r="I131" t="s">
        <v>203</v>
      </c>
      <c r="J131" t="s">
        <v>31</v>
      </c>
      <c r="K131" t="s">
        <v>23</v>
      </c>
      <c r="L131" s="4">
        <v>1690</v>
      </c>
      <c r="M131" s="11">
        <v>0.1</v>
      </c>
      <c r="N131" s="9">
        <f t="shared" ref="N131:N194" si="2">L131*M131</f>
        <v>169</v>
      </c>
      <c r="O131" s="10">
        <v>1</v>
      </c>
      <c r="P131" s="10">
        <v>1</v>
      </c>
      <c r="Q131" s="10" t="s">
        <v>2539</v>
      </c>
      <c r="R131" s="16" t="s">
        <v>2614</v>
      </c>
      <c r="T131" s="14"/>
    </row>
    <row r="132" spans="1:20" x14ac:dyDescent="0.35">
      <c r="A132" t="s">
        <v>806</v>
      </c>
      <c r="B132" t="s">
        <v>807</v>
      </c>
      <c r="C132" t="s">
        <v>132</v>
      </c>
      <c r="D132" t="s">
        <v>847</v>
      </c>
      <c r="E132" t="s">
        <v>850</v>
      </c>
      <c r="F132" t="s">
        <v>851</v>
      </c>
      <c r="G132" t="s">
        <v>808</v>
      </c>
      <c r="H132" t="s">
        <v>733</v>
      </c>
      <c r="I132" t="s">
        <v>734</v>
      </c>
      <c r="J132" t="s">
        <v>31</v>
      </c>
      <c r="K132" t="s">
        <v>23</v>
      </c>
      <c r="L132" s="4">
        <v>1500</v>
      </c>
      <c r="M132" s="11">
        <v>0.1</v>
      </c>
      <c r="N132" s="9">
        <f t="shared" si="2"/>
        <v>150</v>
      </c>
      <c r="O132" s="10">
        <v>1</v>
      </c>
      <c r="P132" s="10">
        <v>1</v>
      </c>
      <c r="Q132" s="10" t="s">
        <v>2539</v>
      </c>
      <c r="T132" s="14"/>
    </row>
    <row r="133" spans="1:20" x14ac:dyDescent="0.35">
      <c r="A133" t="s">
        <v>806</v>
      </c>
      <c r="B133" t="s">
        <v>807</v>
      </c>
      <c r="C133" t="s">
        <v>921</v>
      </c>
      <c r="D133" t="s">
        <v>313</v>
      </c>
      <c r="E133" t="s">
        <v>931</v>
      </c>
      <c r="F133" t="s">
        <v>932</v>
      </c>
      <c r="G133" t="s">
        <v>808</v>
      </c>
      <c r="H133" t="s">
        <v>202</v>
      </c>
      <c r="I133" t="s">
        <v>203</v>
      </c>
      <c r="J133" t="s">
        <v>22</v>
      </c>
      <c r="K133" t="s">
        <v>23</v>
      </c>
      <c r="L133" s="4">
        <v>237</v>
      </c>
      <c r="M133" s="11">
        <v>0.1</v>
      </c>
      <c r="N133" s="9">
        <f t="shared" si="2"/>
        <v>23.700000000000003</v>
      </c>
      <c r="O133" s="10">
        <v>1</v>
      </c>
      <c r="P133" s="10">
        <v>1</v>
      </c>
      <c r="Q133" s="10" t="s">
        <v>2539</v>
      </c>
      <c r="R133" s="16" t="s">
        <v>3121</v>
      </c>
      <c r="S133" s="14" t="s">
        <v>2894</v>
      </c>
      <c r="T133" s="14"/>
    </row>
    <row r="134" spans="1:20" x14ac:dyDescent="0.35">
      <c r="A134" t="s">
        <v>1506</v>
      </c>
      <c r="B134" t="s">
        <v>1507</v>
      </c>
      <c r="C134" t="s">
        <v>236</v>
      </c>
      <c r="D134" t="s">
        <v>1524</v>
      </c>
      <c r="E134" t="s">
        <v>1558</v>
      </c>
      <c r="F134" t="s">
        <v>1559</v>
      </c>
      <c r="G134" t="s">
        <v>1322</v>
      </c>
      <c r="H134" t="s">
        <v>287</v>
      </c>
      <c r="I134" t="s">
        <v>288</v>
      </c>
      <c r="J134" t="s">
        <v>31</v>
      </c>
      <c r="K134" t="s">
        <v>23</v>
      </c>
      <c r="L134" s="4">
        <v>4426</v>
      </c>
      <c r="M134" s="11">
        <v>0.1</v>
      </c>
      <c r="N134" s="9">
        <f t="shared" si="2"/>
        <v>442.6</v>
      </c>
      <c r="O134" s="10">
        <v>1</v>
      </c>
      <c r="P134" s="10">
        <v>2</v>
      </c>
      <c r="Q134" s="10" t="s">
        <v>2539</v>
      </c>
      <c r="R134" s="16" t="s">
        <v>2563</v>
      </c>
      <c r="S134" s="14" t="s">
        <v>3049</v>
      </c>
      <c r="T134" s="14"/>
    </row>
    <row r="135" spans="1:20" x14ac:dyDescent="0.35">
      <c r="A135" t="s">
        <v>1506</v>
      </c>
      <c r="B135" t="s">
        <v>1507</v>
      </c>
      <c r="C135" t="s">
        <v>27</v>
      </c>
      <c r="D135" t="s">
        <v>1512</v>
      </c>
      <c r="E135" t="s">
        <v>1515</v>
      </c>
      <c r="F135" t="s">
        <v>1516</v>
      </c>
      <c r="G135" t="s">
        <v>1322</v>
      </c>
      <c r="H135" t="s">
        <v>838</v>
      </c>
      <c r="I135" t="s">
        <v>839</v>
      </c>
      <c r="J135" t="s">
        <v>31</v>
      </c>
      <c r="K135" t="s">
        <v>23</v>
      </c>
      <c r="L135" s="4">
        <v>2465</v>
      </c>
      <c r="M135" s="11">
        <v>0.1</v>
      </c>
      <c r="N135" s="9">
        <f t="shared" si="2"/>
        <v>246.5</v>
      </c>
      <c r="O135" s="10">
        <v>1</v>
      </c>
      <c r="P135" s="10">
        <v>1</v>
      </c>
      <c r="Q135" s="10" t="s">
        <v>2539</v>
      </c>
      <c r="T135" s="14"/>
    </row>
    <row r="136" spans="1:20" x14ac:dyDescent="0.35">
      <c r="A136" t="s">
        <v>1506</v>
      </c>
      <c r="B136" t="s">
        <v>1507</v>
      </c>
      <c r="C136" t="s">
        <v>236</v>
      </c>
      <c r="D136" t="s">
        <v>1524</v>
      </c>
      <c r="E136" t="s">
        <v>820</v>
      </c>
      <c r="F136" t="s">
        <v>1541</v>
      </c>
      <c r="G136" t="s">
        <v>1322</v>
      </c>
      <c r="H136" t="s">
        <v>1415</v>
      </c>
      <c r="I136" t="s">
        <v>1416</v>
      </c>
      <c r="J136" t="s">
        <v>31</v>
      </c>
      <c r="K136" t="s">
        <v>23</v>
      </c>
      <c r="L136" s="4">
        <v>2430</v>
      </c>
      <c r="M136" s="11">
        <v>0.1</v>
      </c>
      <c r="N136" s="9">
        <f t="shared" si="2"/>
        <v>243</v>
      </c>
      <c r="O136" s="10">
        <v>1</v>
      </c>
      <c r="P136" s="10">
        <v>1</v>
      </c>
      <c r="Q136" s="10" t="s">
        <v>2539</v>
      </c>
      <c r="T136" s="14"/>
    </row>
    <row r="137" spans="1:20" x14ac:dyDescent="0.35">
      <c r="A137" t="s">
        <v>589</v>
      </c>
      <c r="B137" t="s">
        <v>590</v>
      </c>
      <c r="C137" t="s">
        <v>105</v>
      </c>
      <c r="D137" t="s">
        <v>685</v>
      </c>
      <c r="E137" t="s">
        <v>698</v>
      </c>
      <c r="F137" t="s">
        <v>699</v>
      </c>
      <c r="G137" t="s">
        <v>594</v>
      </c>
      <c r="H137" t="s">
        <v>591</v>
      </c>
      <c r="I137" t="s">
        <v>592</v>
      </c>
      <c r="J137" t="s">
        <v>31</v>
      </c>
      <c r="K137" t="s">
        <v>23</v>
      </c>
      <c r="L137" s="4">
        <v>1748</v>
      </c>
      <c r="M137" s="11">
        <v>0.1</v>
      </c>
      <c r="N137" s="9">
        <f t="shared" si="2"/>
        <v>174.8</v>
      </c>
      <c r="O137" s="10">
        <v>2</v>
      </c>
      <c r="P137" s="10">
        <v>2</v>
      </c>
      <c r="Q137" s="10" t="s">
        <v>2539</v>
      </c>
      <c r="R137" s="16" t="s">
        <v>2618</v>
      </c>
      <c r="T137" s="14"/>
    </row>
    <row r="138" spans="1:20" x14ac:dyDescent="0.35">
      <c r="A138" t="s">
        <v>509</v>
      </c>
      <c r="B138" t="s">
        <v>510</v>
      </c>
      <c r="C138" t="s">
        <v>196</v>
      </c>
      <c r="D138" t="s">
        <v>541</v>
      </c>
      <c r="E138" t="s">
        <v>90</v>
      </c>
      <c r="F138" t="s">
        <v>542</v>
      </c>
      <c r="G138" t="s">
        <v>94</v>
      </c>
      <c r="H138" t="s">
        <v>407</v>
      </c>
      <c r="I138" t="s">
        <v>408</v>
      </c>
      <c r="J138" t="s">
        <v>31</v>
      </c>
      <c r="K138" t="s">
        <v>23</v>
      </c>
      <c r="L138" s="4">
        <v>5265</v>
      </c>
      <c r="M138" s="11">
        <v>0.1</v>
      </c>
      <c r="N138" s="9">
        <f t="shared" si="2"/>
        <v>526.5</v>
      </c>
      <c r="O138" s="10">
        <v>1</v>
      </c>
      <c r="P138" s="10">
        <v>1</v>
      </c>
      <c r="Q138" s="10" t="s">
        <v>2539</v>
      </c>
      <c r="S138" s="14" t="s">
        <v>3032</v>
      </c>
      <c r="T138" s="14"/>
    </row>
    <row r="139" spans="1:20" x14ac:dyDescent="0.35">
      <c r="A139" t="s">
        <v>509</v>
      </c>
      <c r="B139" t="s">
        <v>510</v>
      </c>
      <c r="C139" t="s">
        <v>223</v>
      </c>
      <c r="D139" t="s">
        <v>573</v>
      </c>
      <c r="E139" t="s">
        <v>583</v>
      </c>
      <c r="F139" t="s">
        <v>584</v>
      </c>
      <c r="G139" t="s">
        <v>94</v>
      </c>
      <c r="H139" t="s">
        <v>134</v>
      </c>
      <c r="I139" t="s">
        <v>135</v>
      </c>
      <c r="J139" t="s">
        <v>31</v>
      </c>
      <c r="K139" t="s">
        <v>23</v>
      </c>
      <c r="L139" s="4">
        <v>549</v>
      </c>
      <c r="M139" s="11">
        <v>0.1</v>
      </c>
      <c r="N139" s="9">
        <f t="shared" si="2"/>
        <v>54.900000000000006</v>
      </c>
      <c r="O139" s="10">
        <v>1</v>
      </c>
      <c r="P139" s="10">
        <v>1</v>
      </c>
      <c r="Q139" s="10" t="s">
        <v>2539</v>
      </c>
      <c r="R139" s="16" t="s">
        <v>2730</v>
      </c>
      <c r="S139" s="14" t="s">
        <v>2729</v>
      </c>
      <c r="T139" s="14"/>
    </row>
    <row r="140" spans="1:20" x14ac:dyDescent="0.35">
      <c r="A140" t="s">
        <v>277</v>
      </c>
      <c r="B140" t="s">
        <v>278</v>
      </c>
      <c r="C140" t="s">
        <v>366</v>
      </c>
      <c r="D140" t="s">
        <v>367</v>
      </c>
      <c r="E140" t="s">
        <v>382</v>
      </c>
      <c r="F140" t="s">
        <v>383</v>
      </c>
      <c r="G140" t="s">
        <v>88</v>
      </c>
      <c r="H140" t="s">
        <v>281</v>
      </c>
      <c r="I140" t="s">
        <v>282</v>
      </c>
      <c r="J140" t="s">
        <v>22</v>
      </c>
      <c r="K140" t="s">
        <v>23</v>
      </c>
      <c r="L140" s="4">
        <v>2439</v>
      </c>
      <c r="M140" s="11">
        <v>0.1</v>
      </c>
      <c r="N140" s="9">
        <f t="shared" si="2"/>
        <v>243.9</v>
      </c>
      <c r="O140" s="10"/>
      <c r="P140" s="10"/>
      <c r="Q140" s="10"/>
      <c r="R140" s="16" t="s">
        <v>2578</v>
      </c>
      <c r="S140" s="14" t="s">
        <v>2576</v>
      </c>
      <c r="T140" s="14"/>
    </row>
    <row r="141" spans="1:20" x14ac:dyDescent="0.35">
      <c r="A141" t="s">
        <v>277</v>
      </c>
      <c r="B141" t="s">
        <v>278</v>
      </c>
      <c r="C141" t="s">
        <v>450</v>
      </c>
      <c r="D141" t="s">
        <v>451</v>
      </c>
      <c r="E141" t="s">
        <v>454</v>
      </c>
      <c r="F141" t="s">
        <v>455</v>
      </c>
      <c r="G141" t="s">
        <v>88</v>
      </c>
      <c r="H141" t="s">
        <v>452</v>
      </c>
      <c r="I141" t="s">
        <v>453</v>
      </c>
      <c r="J141" t="s">
        <v>31</v>
      </c>
      <c r="K141" t="s">
        <v>23</v>
      </c>
      <c r="L141" s="4">
        <v>1800</v>
      </c>
      <c r="M141" s="11">
        <v>0.1</v>
      </c>
      <c r="N141" s="9">
        <f t="shared" si="2"/>
        <v>180</v>
      </c>
      <c r="O141" s="10">
        <v>1</v>
      </c>
      <c r="P141" s="10">
        <v>1</v>
      </c>
      <c r="Q141" s="10" t="s">
        <v>2539</v>
      </c>
      <c r="R141" s="16" t="s">
        <v>2617</v>
      </c>
      <c r="S141" s="14" t="s">
        <v>2616</v>
      </c>
      <c r="T141" s="14"/>
    </row>
    <row r="142" spans="1:20" x14ac:dyDescent="0.35">
      <c r="A142" t="s">
        <v>277</v>
      </c>
      <c r="B142" t="s">
        <v>278</v>
      </c>
      <c r="C142" t="s">
        <v>423</v>
      </c>
      <c r="D142" t="s">
        <v>424</v>
      </c>
      <c r="E142" t="s">
        <v>118</v>
      </c>
      <c r="F142" t="s">
        <v>425</v>
      </c>
      <c r="G142" t="s">
        <v>88</v>
      </c>
      <c r="H142" t="s">
        <v>291</v>
      </c>
      <c r="I142" t="s">
        <v>292</v>
      </c>
      <c r="J142" t="s">
        <v>31</v>
      </c>
      <c r="K142" t="s">
        <v>23</v>
      </c>
      <c r="L142" s="4">
        <v>1716</v>
      </c>
      <c r="M142" s="11">
        <v>0.1</v>
      </c>
      <c r="N142" s="9">
        <f t="shared" si="2"/>
        <v>171.60000000000002</v>
      </c>
      <c r="O142" s="10">
        <v>1</v>
      </c>
      <c r="P142" s="10">
        <v>1</v>
      </c>
      <c r="Q142" s="10" t="s">
        <v>2539</v>
      </c>
      <c r="R142" s="16" t="s">
        <v>2619</v>
      </c>
      <c r="T142" s="14"/>
    </row>
    <row r="143" spans="1:20" x14ac:dyDescent="0.35">
      <c r="A143" t="s">
        <v>2176</v>
      </c>
      <c r="B143" t="s">
        <v>2177</v>
      </c>
      <c r="C143" t="s">
        <v>18</v>
      </c>
      <c r="D143" t="s">
        <v>2177</v>
      </c>
      <c r="E143" t="s">
        <v>2178</v>
      </c>
      <c r="F143" t="s">
        <v>2177</v>
      </c>
      <c r="G143" t="s">
        <v>212</v>
      </c>
      <c r="H143" t="s">
        <v>822</v>
      </c>
      <c r="I143" t="s">
        <v>823</v>
      </c>
      <c r="J143" t="s">
        <v>22</v>
      </c>
      <c r="K143" t="s">
        <v>23</v>
      </c>
      <c r="L143" s="4">
        <v>4</v>
      </c>
      <c r="M143" s="11">
        <v>0.1</v>
      </c>
      <c r="N143" s="9">
        <f t="shared" si="2"/>
        <v>0.4</v>
      </c>
      <c r="O143" s="10"/>
      <c r="P143" s="10"/>
      <c r="Q143" s="10"/>
      <c r="R143" s="16" t="s">
        <v>3132</v>
      </c>
      <c r="S143" s="14" t="s">
        <v>3131</v>
      </c>
      <c r="T143" s="14"/>
    </row>
    <row r="144" spans="1:20" x14ac:dyDescent="0.35">
      <c r="A144" t="s">
        <v>1451</v>
      </c>
      <c r="B144" t="s">
        <v>1444</v>
      </c>
      <c r="C144" t="s">
        <v>18</v>
      </c>
      <c r="D144" t="s">
        <v>1444</v>
      </c>
      <c r="E144" t="s">
        <v>1452</v>
      </c>
      <c r="F144" t="s">
        <v>1453</v>
      </c>
      <c r="G144" t="s">
        <v>1445</v>
      </c>
      <c r="H144" t="s">
        <v>813</v>
      </c>
      <c r="I144" t="s">
        <v>814</v>
      </c>
      <c r="J144" t="s">
        <v>22</v>
      </c>
      <c r="K144" t="s">
        <v>1454</v>
      </c>
      <c r="L144" s="4">
        <v>1389500</v>
      </c>
      <c r="M144" s="11">
        <v>0.05</v>
      </c>
      <c r="N144" s="9">
        <f t="shared" si="2"/>
        <v>69475</v>
      </c>
      <c r="O144" s="10">
        <v>1</v>
      </c>
      <c r="P144" s="10">
        <v>2</v>
      </c>
      <c r="Q144" s="10"/>
      <c r="R144" s="16" t="s">
        <v>2564</v>
      </c>
    </row>
    <row r="145" spans="1:20" x14ac:dyDescent="0.35">
      <c r="A145" t="s">
        <v>285</v>
      </c>
      <c r="B145" t="s">
        <v>2380</v>
      </c>
      <c r="C145" t="s">
        <v>18</v>
      </c>
      <c r="D145" t="s">
        <v>2380</v>
      </c>
      <c r="E145" t="s">
        <v>228</v>
      </c>
      <c r="F145" t="s">
        <v>2381</v>
      </c>
      <c r="G145" t="s">
        <v>857</v>
      </c>
      <c r="H145" t="s">
        <v>127</v>
      </c>
      <c r="I145" t="s">
        <v>128</v>
      </c>
      <c r="J145" t="s">
        <v>31</v>
      </c>
      <c r="K145" t="s">
        <v>23</v>
      </c>
      <c r="L145" s="4">
        <v>200</v>
      </c>
      <c r="M145" s="11">
        <v>0.05</v>
      </c>
      <c r="N145" s="9">
        <f t="shared" si="2"/>
        <v>10</v>
      </c>
      <c r="O145" s="10">
        <v>1</v>
      </c>
      <c r="P145" s="10">
        <v>1</v>
      </c>
      <c r="Q145" s="10" t="s">
        <v>2539</v>
      </c>
      <c r="R145" s="16" t="s">
        <v>3128</v>
      </c>
      <c r="S145" s="14" t="s">
        <v>2925</v>
      </c>
      <c r="T145" s="14"/>
    </row>
    <row r="146" spans="1:20" x14ac:dyDescent="0.35">
      <c r="A146" t="s">
        <v>1951</v>
      </c>
      <c r="B146" t="s">
        <v>1952</v>
      </c>
      <c r="C146" t="s">
        <v>18</v>
      </c>
      <c r="D146" t="s">
        <v>1952</v>
      </c>
      <c r="E146" t="s">
        <v>32</v>
      </c>
      <c r="F146" t="s">
        <v>67</v>
      </c>
      <c r="G146" t="s">
        <v>1323</v>
      </c>
      <c r="H146" t="s">
        <v>134</v>
      </c>
      <c r="I146" t="s">
        <v>135</v>
      </c>
      <c r="J146" t="s">
        <v>31</v>
      </c>
      <c r="K146" t="s">
        <v>23</v>
      </c>
      <c r="L146" s="4">
        <v>403</v>
      </c>
      <c r="M146" s="11">
        <v>0.05</v>
      </c>
      <c r="N146" s="9">
        <f t="shared" si="2"/>
        <v>20.150000000000002</v>
      </c>
      <c r="O146" s="10">
        <v>1</v>
      </c>
      <c r="P146" s="10">
        <v>1</v>
      </c>
      <c r="Q146" s="10" t="s">
        <v>2547</v>
      </c>
      <c r="R146" s="16" t="s">
        <v>3086</v>
      </c>
      <c r="S146" s="14" t="s">
        <v>2792</v>
      </c>
      <c r="T146" s="14"/>
    </row>
    <row r="147" spans="1:20" x14ac:dyDescent="0.35">
      <c r="A147" t="s">
        <v>2457</v>
      </c>
      <c r="B147" t="s">
        <v>2458</v>
      </c>
      <c r="C147" t="s">
        <v>18</v>
      </c>
      <c r="D147" t="s">
        <v>2458</v>
      </c>
      <c r="E147" t="s">
        <v>2459</v>
      </c>
      <c r="F147" t="s">
        <v>2458</v>
      </c>
      <c r="G147" t="s">
        <v>212</v>
      </c>
      <c r="H147" t="s">
        <v>134</v>
      </c>
      <c r="I147" t="s">
        <v>135</v>
      </c>
      <c r="J147" t="s">
        <v>22</v>
      </c>
      <c r="K147" t="s">
        <v>23</v>
      </c>
      <c r="L147" s="4">
        <v>380</v>
      </c>
      <c r="M147" s="11">
        <v>0.05</v>
      </c>
      <c r="N147" s="9">
        <f t="shared" si="2"/>
        <v>19</v>
      </c>
      <c r="O147" s="10">
        <v>1</v>
      </c>
      <c r="P147" s="10">
        <v>1</v>
      </c>
      <c r="Q147" s="10" t="s">
        <v>2547</v>
      </c>
      <c r="R147" s="16" t="s">
        <v>3090</v>
      </c>
      <c r="S147" s="14" t="s">
        <v>2805</v>
      </c>
      <c r="T147" s="14"/>
    </row>
    <row r="148" spans="1:20" x14ac:dyDescent="0.35">
      <c r="A148" t="s">
        <v>2320</v>
      </c>
      <c r="B148" t="s">
        <v>2321</v>
      </c>
      <c r="C148" t="s">
        <v>18</v>
      </c>
      <c r="D148" t="s">
        <v>2321</v>
      </c>
      <c r="E148" t="s">
        <v>64</v>
      </c>
      <c r="F148" t="s">
        <v>2316</v>
      </c>
      <c r="G148" t="s">
        <v>1809</v>
      </c>
      <c r="H148" t="s">
        <v>127</v>
      </c>
      <c r="I148" t="s">
        <v>128</v>
      </c>
      <c r="J148" t="s">
        <v>31</v>
      </c>
      <c r="K148" t="s">
        <v>23</v>
      </c>
      <c r="L148" s="4">
        <v>200</v>
      </c>
      <c r="M148" s="11">
        <v>0.05</v>
      </c>
      <c r="N148" s="9">
        <f t="shared" si="2"/>
        <v>10</v>
      </c>
      <c r="O148" s="10">
        <v>1</v>
      </c>
      <c r="P148" s="10">
        <v>1</v>
      </c>
      <c r="Q148" s="10" t="s">
        <v>2539</v>
      </c>
      <c r="R148" s="16" t="s">
        <v>3127</v>
      </c>
      <c r="S148" s="14" t="s">
        <v>3126</v>
      </c>
      <c r="T148" s="14"/>
    </row>
    <row r="149" spans="1:20" x14ac:dyDescent="0.35">
      <c r="A149" t="s">
        <v>1922</v>
      </c>
      <c r="B149" t="s">
        <v>1923</v>
      </c>
      <c r="C149" t="s">
        <v>18</v>
      </c>
      <c r="D149" t="s">
        <v>1923</v>
      </c>
      <c r="E149" t="s">
        <v>39</v>
      </c>
      <c r="F149" t="s">
        <v>1926</v>
      </c>
      <c r="G149" t="s">
        <v>1503</v>
      </c>
      <c r="H149" t="s">
        <v>1924</v>
      </c>
      <c r="I149" t="s">
        <v>1925</v>
      </c>
      <c r="J149" t="s">
        <v>31</v>
      </c>
      <c r="K149" t="s">
        <v>23</v>
      </c>
      <c r="L149" s="4">
        <v>4389</v>
      </c>
      <c r="M149" s="11">
        <v>0.05</v>
      </c>
      <c r="N149" s="9">
        <f t="shared" si="2"/>
        <v>219.45000000000002</v>
      </c>
      <c r="O149" s="10">
        <v>1</v>
      </c>
      <c r="P149" s="10">
        <v>1</v>
      </c>
      <c r="Q149" s="10" t="s">
        <v>2539</v>
      </c>
      <c r="R149" s="16" t="s">
        <v>2550</v>
      </c>
      <c r="S149" s="14" t="s">
        <v>3050</v>
      </c>
      <c r="T149" s="14"/>
    </row>
    <row r="150" spans="1:20" x14ac:dyDescent="0.35">
      <c r="A150" t="s">
        <v>16</v>
      </c>
      <c r="B150" t="s">
        <v>17</v>
      </c>
      <c r="C150" t="s">
        <v>164</v>
      </c>
      <c r="D150" t="s">
        <v>165</v>
      </c>
      <c r="E150" t="s">
        <v>35</v>
      </c>
      <c r="F150" t="s">
        <v>67</v>
      </c>
      <c r="G150" t="s">
        <v>27</v>
      </c>
      <c r="H150" t="s">
        <v>29</v>
      </c>
      <c r="I150" t="s">
        <v>30</v>
      </c>
      <c r="J150" t="s">
        <v>31</v>
      </c>
      <c r="K150" t="s">
        <v>23</v>
      </c>
      <c r="L150" s="4">
        <v>916</v>
      </c>
      <c r="M150" s="11">
        <v>0.05</v>
      </c>
      <c r="N150" s="9">
        <f t="shared" si="2"/>
        <v>45.800000000000004</v>
      </c>
      <c r="O150" s="10">
        <v>1</v>
      </c>
      <c r="P150" s="10">
        <v>1</v>
      </c>
      <c r="Q150" s="10" t="s">
        <v>2539</v>
      </c>
      <c r="R150" s="16" t="s">
        <v>2582</v>
      </c>
      <c r="T150" s="14"/>
    </row>
    <row r="151" spans="1:20" x14ac:dyDescent="0.35">
      <c r="A151" t="s">
        <v>16</v>
      </c>
      <c r="B151" t="s">
        <v>17</v>
      </c>
      <c r="C151" t="s">
        <v>27</v>
      </c>
      <c r="D151" t="s">
        <v>28</v>
      </c>
      <c r="E151" t="s">
        <v>49</v>
      </c>
      <c r="F151" t="s">
        <v>50</v>
      </c>
      <c r="G151" t="s">
        <v>18</v>
      </c>
      <c r="H151" t="s">
        <v>29</v>
      </c>
      <c r="I151" t="s">
        <v>30</v>
      </c>
      <c r="J151" t="s">
        <v>31</v>
      </c>
      <c r="K151" t="s">
        <v>23</v>
      </c>
      <c r="L151" s="4">
        <v>572</v>
      </c>
      <c r="M151" s="11">
        <v>0.05</v>
      </c>
      <c r="N151" s="9">
        <f t="shared" si="2"/>
        <v>28.6</v>
      </c>
      <c r="O151" s="10"/>
      <c r="P151" s="10"/>
      <c r="Q151" s="10" t="s">
        <v>2547</v>
      </c>
      <c r="R151" s="16" t="s">
        <v>2720</v>
      </c>
      <c r="S151" s="14" t="s">
        <v>2714</v>
      </c>
      <c r="T151" s="14"/>
    </row>
    <row r="152" spans="1:20" x14ac:dyDescent="0.35">
      <c r="A152" t="s">
        <v>16</v>
      </c>
      <c r="B152" t="s">
        <v>17</v>
      </c>
      <c r="C152" t="s">
        <v>27</v>
      </c>
      <c r="D152" t="s">
        <v>28</v>
      </c>
      <c r="E152" t="s">
        <v>44</v>
      </c>
      <c r="F152" t="s">
        <v>45</v>
      </c>
      <c r="G152" t="s">
        <v>18</v>
      </c>
      <c r="H152" t="s">
        <v>29</v>
      </c>
      <c r="I152" t="s">
        <v>30</v>
      </c>
      <c r="J152" t="s">
        <v>31</v>
      </c>
      <c r="K152" t="s">
        <v>23</v>
      </c>
      <c r="L152" s="4">
        <v>241</v>
      </c>
      <c r="M152" s="11">
        <v>0.05</v>
      </c>
      <c r="N152" s="9">
        <f t="shared" si="2"/>
        <v>12.05</v>
      </c>
      <c r="O152" s="10">
        <v>1</v>
      </c>
      <c r="P152" s="10">
        <v>1</v>
      </c>
      <c r="Q152" s="10" t="s">
        <v>2539</v>
      </c>
      <c r="R152" s="16" t="s">
        <v>3120</v>
      </c>
      <c r="S152" s="14" t="s">
        <v>2892</v>
      </c>
      <c r="T152" s="14"/>
    </row>
    <row r="153" spans="1:20" x14ac:dyDescent="0.35">
      <c r="A153" t="s">
        <v>2034</v>
      </c>
      <c r="B153" t="s">
        <v>2035</v>
      </c>
      <c r="C153" t="s">
        <v>62</v>
      </c>
      <c r="D153" t="s">
        <v>2049</v>
      </c>
      <c r="E153" t="s">
        <v>398</v>
      </c>
      <c r="F153" t="s">
        <v>2064</v>
      </c>
      <c r="G153" t="s">
        <v>327</v>
      </c>
      <c r="H153" t="s">
        <v>452</v>
      </c>
      <c r="I153" t="s">
        <v>453</v>
      </c>
      <c r="J153" t="s">
        <v>31</v>
      </c>
      <c r="K153" t="s">
        <v>23</v>
      </c>
      <c r="L153" s="4">
        <v>460</v>
      </c>
      <c r="M153" s="11">
        <v>0.05</v>
      </c>
      <c r="N153" s="9">
        <f t="shared" si="2"/>
        <v>23</v>
      </c>
      <c r="O153" s="10">
        <v>1</v>
      </c>
      <c r="P153" s="10">
        <v>1</v>
      </c>
      <c r="Q153" s="10" t="s">
        <v>2547</v>
      </c>
      <c r="R153" s="16" t="s">
        <v>3075</v>
      </c>
      <c r="S153" s="14" t="s">
        <v>2767</v>
      </c>
      <c r="T153" s="14"/>
    </row>
    <row r="154" spans="1:20" x14ac:dyDescent="0.35">
      <c r="A154" t="s">
        <v>2399</v>
      </c>
      <c r="B154" t="s">
        <v>2400</v>
      </c>
      <c r="C154" t="s">
        <v>18</v>
      </c>
      <c r="D154" t="s">
        <v>2400</v>
      </c>
      <c r="E154" t="s">
        <v>525</v>
      </c>
      <c r="F154" t="s">
        <v>2400</v>
      </c>
      <c r="G154" t="s">
        <v>212</v>
      </c>
      <c r="H154" t="s">
        <v>537</v>
      </c>
      <c r="I154" t="s">
        <v>538</v>
      </c>
      <c r="J154" t="s">
        <v>31</v>
      </c>
      <c r="K154" t="s">
        <v>23</v>
      </c>
      <c r="L154" s="4">
        <v>650</v>
      </c>
      <c r="M154" s="11">
        <v>0.05</v>
      </c>
      <c r="N154" s="9">
        <f t="shared" si="2"/>
        <v>32.5</v>
      </c>
      <c r="O154" s="10">
        <v>1</v>
      </c>
      <c r="P154" s="10">
        <v>1</v>
      </c>
      <c r="Q154" s="10" t="s">
        <v>2547</v>
      </c>
      <c r="T154" s="14"/>
    </row>
    <row r="155" spans="1:20" x14ac:dyDescent="0.35">
      <c r="A155" t="s">
        <v>2471</v>
      </c>
      <c r="B155" t="s">
        <v>2472</v>
      </c>
      <c r="C155" t="s">
        <v>18</v>
      </c>
      <c r="D155" t="s">
        <v>2472</v>
      </c>
      <c r="E155" t="s">
        <v>2473</v>
      </c>
      <c r="F155" t="s">
        <v>2474</v>
      </c>
      <c r="G155" t="s">
        <v>212</v>
      </c>
      <c r="H155" t="s">
        <v>289</v>
      </c>
      <c r="I155" t="s">
        <v>290</v>
      </c>
      <c r="J155" t="s">
        <v>22</v>
      </c>
      <c r="K155" t="s">
        <v>23</v>
      </c>
      <c r="L155" s="4">
        <v>420</v>
      </c>
      <c r="M155" s="11">
        <v>0.05</v>
      </c>
      <c r="N155" s="9">
        <f t="shared" si="2"/>
        <v>21</v>
      </c>
      <c r="O155" s="10">
        <v>1</v>
      </c>
      <c r="P155" s="10">
        <v>1</v>
      </c>
      <c r="Q155" s="10" t="s">
        <v>2547</v>
      </c>
      <c r="R155" s="16" t="s">
        <v>3083</v>
      </c>
      <c r="S155" s="14" t="s">
        <v>2783</v>
      </c>
      <c r="T155" s="14"/>
    </row>
    <row r="156" spans="1:20" x14ac:dyDescent="0.35">
      <c r="A156" t="s">
        <v>2231</v>
      </c>
      <c r="B156" t="s">
        <v>2232</v>
      </c>
      <c r="C156" t="s">
        <v>18</v>
      </c>
      <c r="D156" t="s">
        <v>2232</v>
      </c>
      <c r="E156" t="s">
        <v>32</v>
      </c>
      <c r="F156" t="s">
        <v>67</v>
      </c>
      <c r="G156" t="s">
        <v>176</v>
      </c>
      <c r="H156" t="s">
        <v>207</v>
      </c>
      <c r="I156" t="s">
        <v>208</v>
      </c>
      <c r="J156" t="s">
        <v>31</v>
      </c>
      <c r="K156" t="s">
        <v>23</v>
      </c>
      <c r="L156" s="4">
        <v>488</v>
      </c>
      <c r="M156" s="11">
        <v>0.05</v>
      </c>
      <c r="N156" s="9">
        <f t="shared" si="2"/>
        <v>24.400000000000002</v>
      </c>
      <c r="O156" s="10">
        <v>1</v>
      </c>
      <c r="P156" s="10">
        <v>1</v>
      </c>
      <c r="Q156" s="10" t="s">
        <v>2547</v>
      </c>
      <c r="R156" s="16" t="s">
        <v>3070</v>
      </c>
      <c r="S156" s="14" t="s">
        <v>2759</v>
      </c>
      <c r="T156" s="14"/>
    </row>
    <row r="157" spans="1:20" x14ac:dyDescent="0.35">
      <c r="A157" t="s">
        <v>1583</v>
      </c>
      <c r="B157" t="s">
        <v>1584</v>
      </c>
      <c r="C157" t="s">
        <v>18</v>
      </c>
      <c r="D157" t="s">
        <v>1584</v>
      </c>
      <c r="E157" t="s">
        <v>228</v>
      </c>
      <c r="F157" t="s">
        <v>1585</v>
      </c>
      <c r="G157" t="s">
        <v>450</v>
      </c>
      <c r="H157" t="s">
        <v>311</v>
      </c>
      <c r="I157" t="s">
        <v>312</v>
      </c>
      <c r="J157" t="s">
        <v>31</v>
      </c>
      <c r="K157" t="s">
        <v>23</v>
      </c>
      <c r="L157" s="4">
        <v>16099</v>
      </c>
      <c r="M157" s="11">
        <v>0.05</v>
      </c>
      <c r="N157" s="9">
        <f t="shared" si="2"/>
        <v>804.95</v>
      </c>
      <c r="O157" s="10">
        <v>1</v>
      </c>
      <c r="P157" s="10">
        <v>1</v>
      </c>
      <c r="Q157" s="10" t="s">
        <v>2539</v>
      </c>
      <c r="S157" s="14" t="s">
        <v>2962</v>
      </c>
      <c r="T157" s="14"/>
    </row>
    <row r="158" spans="1:20" x14ac:dyDescent="0.35">
      <c r="A158" t="s">
        <v>1583</v>
      </c>
      <c r="B158" t="s">
        <v>1584</v>
      </c>
      <c r="C158" t="s">
        <v>18</v>
      </c>
      <c r="D158" t="s">
        <v>1584</v>
      </c>
      <c r="E158" t="s">
        <v>1596</v>
      </c>
      <c r="F158" t="s">
        <v>1597</v>
      </c>
      <c r="G158" t="s">
        <v>450</v>
      </c>
      <c r="H158" t="s">
        <v>311</v>
      </c>
      <c r="I158" t="s">
        <v>312</v>
      </c>
      <c r="J158" t="s">
        <v>31</v>
      </c>
      <c r="K158" t="s">
        <v>23</v>
      </c>
      <c r="L158" s="4">
        <v>2835</v>
      </c>
      <c r="M158" s="11">
        <v>0.05</v>
      </c>
      <c r="N158" s="9">
        <f t="shared" si="2"/>
        <v>141.75</v>
      </c>
      <c r="O158" s="10">
        <v>1</v>
      </c>
      <c r="P158" s="10">
        <v>1</v>
      </c>
      <c r="Q158" s="10" t="s">
        <v>2539</v>
      </c>
      <c r="T158" s="14"/>
    </row>
    <row r="159" spans="1:20" x14ac:dyDescent="0.35">
      <c r="A159" t="s">
        <v>2452</v>
      </c>
      <c r="B159" t="s">
        <v>2453</v>
      </c>
      <c r="C159" t="s">
        <v>18</v>
      </c>
      <c r="D159" t="s">
        <v>2453</v>
      </c>
      <c r="E159" t="s">
        <v>2455</v>
      </c>
      <c r="F159" t="s">
        <v>2456</v>
      </c>
      <c r="G159" t="s">
        <v>212</v>
      </c>
      <c r="H159" t="s">
        <v>157</v>
      </c>
      <c r="I159" t="s">
        <v>158</v>
      </c>
      <c r="J159" t="s">
        <v>22</v>
      </c>
      <c r="K159" t="s">
        <v>23</v>
      </c>
      <c r="L159" s="4">
        <v>5000</v>
      </c>
      <c r="M159" s="11">
        <v>0.05</v>
      </c>
      <c r="N159" s="9">
        <f t="shared" si="2"/>
        <v>250</v>
      </c>
      <c r="O159" s="10">
        <v>1</v>
      </c>
      <c r="P159" s="10">
        <v>1</v>
      </c>
      <c r="Q159" s="10" t="s">
        <v>2547</v>
      </c>
      <c r="S159" s="14" t="s">
        <v>2586</v>
      </c>
      <c r="T159" s="14"/>
    </row>
    <row r="160" spans="1:20" x14ac:dyDescent="0.35">
      <c r="A160" t="s">
        <v>1958</v>
      </c>
      <c r="B160" t="s">
        <v>1959</v>
      </c>
      <c r="C160" t="s">
        <v>132</v>
      </c>
      <c r="D160" t="s">
        <v>1974</v>
      </c>
      <c r="E160" t="s">
        <v>118</v>
      </c>
      <c r="F160" t="s">
        <v>1976</v>
      </c>
      <c r="G160" t="s">
        <v>1696</v>
      </c>
      <c r="H160" t="s">
        <v>1218</v>
      </c>
      <c r="I160" t="s">
        <v>1219</v>
      </c>
      <c r="J160" t="s">
        <v>22</v>
      </c>
      <c r="K160" t="s">
        <v>23</v>
      </c>
      <c r="L160" s="4">
        <v>16063</v>
      </c>
      <c r="M160" s="11">
        <v>0.05</v>
      </c>
      <c r="N160" s="9">
        <f t="shared" si="2"/>
        <v>803.15000000000009</v>
      </c>
      <c r="O160" s="10">
        <v>1</v>
      </c>
      <c r="P160" s="10">
        <v>1</v>
      </c>
      <c r="Q160" s="10" t="s">
        <v>2539</v>
      </c>
      <c r="S160" s="14" t="s">
        <v>2963</v>
      </c>
      <c r="T160" s="14"/>
    </row>
    <row r="161" spans="1:20" x14ac:dyDescent="0.35">
      <c r="A161" t="s">
        <v>1602</v>
      </c>
      <c r="B161" t="s">
        <v>1603</v>
      </c>
      <c r="C161" t="s">
        <v>88</v>
      </c>
      <c r="D161" t="s">
        <v>1634</v>
      </c>
      <c r="E161" t="s">
        <v>1643</v>
      </c>
      <c r="F161" t="s">
        <v>1644</v>
      </c>
      <c r="G161" t="s">
        <v>1604</v>
      </c>
      <c r="H161" t="s">
        <v>1328</v>
      </c>
      <c r="I161" t="s">
        <v>1329</v>
      </c>
      <c r="J161" t="s">
        <v>31</v>
      </c>
      <c r="K161" t="s">
        <v>23</v>
      </c>
      <c r="L161" s="4">
        <v>11771</v>
      </c>
      <c r="M161" s="11">
        <v>0.05</v>
      </c>
      <c r="N161" s="9">
        <f t="shared" si="2"/>
        <v>588.55000000000007</v>
      </c>
      <c r="O161" s="10">
        <v>1</v>
      </c>
      <c r="P161" s="10">
        <v>1</v>
      </c>
      <c r="Q161" s="10" t="s">
        <v>2539</v>
      </c>
      <c r="S161" s="14" t="s">
        <v>2978</v>
      </c>
      <c r="T161" s="14"/>
    </row>
    <row r="162" spans="1:20" x14ac:dyDescent="0.35">
      <c r="A162" t="s">
        <v>1602</v>
      </c>
      <c r="B162" t="s">
        <v>1603</v>
      </c>
      <c r="C162" t="s">
        <v>88</v>
      </c>
      <c r="D162" t="s">
        <v>1634</v>
      </c>
      <c r="E162" t="s">
        <v>1647</v>
      </c>
      <c r="F162" t="s">
        <v>1648</v>
      </c>
      <c r="G162" t="s">
        <v>1604</v>
      </c>
      <c r="H162" t="s">
        <v>1328</v>
      </c>
      <c r="I162" t="s">
        <v>1329</v>
      </c>
      <c r="J162" t="s">
        <v>31</v>
      </c>
      <c r="K162" t="s">
        <v>23</v>
      </c>
      <c r="L162" s="4">
        <v>3600</v>
      </c>
      <c r="M162" s="11">
        <v>0.05</v>
      </c>
      <c r="N162" s="9">
        <f t="shared" si="2"/>
        <v>180</v>
      </c>
      <c r="O162" s="10">
        <v>2</v>
      </c>
      <c r="P162" s="10">
        <v>2</v>
      </c>
      <c r="Q162" s="10" t="s">
        <v>2547</v>
      </c>
      <c r="T162" s="14"/>
    </row>
    <row r="163" spans="1:20" x14ac:dyDescent="0.35">
      <c r="A163" t="s">
        <v>1602</v>
      </c>
      <c r="B163" t="s">
        <v>1603</v>
      </c>
      <c r="C163" t="s">
        <v>1696</v>
      </c>
      <c r="D163" t="s">
        <v>1697</v>
      </c>
      <c r="E163" t="s">
        <v>1709</v>
      </c>
      <c r="F163" t="s">
        <v>1710</v>
      </c>
      <c r="G163" t="s">
        <v>1604</v>
      </c>
      <c r="H163" t="s">
        <v>501</v>
      </c>
      <c r="I163" t="s">
        <v>502</v>
      </c>
      <c r="J163" t="s">
        <v>31</v>
      </c>
      <c r="K163" t="s">
        <v>23</v>
      </c>
      <c r="L163" s="4">
        <v>2050</v>
      </c>
      <c r="M163" s="11">
        <v>0.05</v>
      </c>
      <c r="N163" s="9">
        <f t="shared" si="2"/>
        <v>102.5</v>
      </c>
      <c r="O163" s="10">
        <v>1</v>
      </c>
      <c r="P163" s="10">
        <v>1</v>
      </c>
      <c r="Q163" s="10" t="s">
        <v>2539</v>
      </c>
      <c r="T163" s="14"/>
    </row>
    <row r="164" spans="1:20" x14ac:dyDescent="0.35">
      <c r="A164" t="s">
        <v>1602</v>
      </c>
      <c r="B164" t="s">
        <v>1603</v>
      </c>
      <c r="C164" t="s">
        <v>886</v>
      </c>
      <c r="D164" t="s">
        <v>1731</v>
      </c>
      <c r="E164" t="s">
        <v>1732</v>
      </c>
      <c r="F164" t="s">
        <v>1733</v>
      </c>
      <c r="G164" t="s">
        <v>1604</v>
      </c>
      <c r="H164" t="s">
        <v>537</v>
      </c>
      <c r="I164" t="s">
        <v>538</v>
      </c>
      <c r="J164" t="s">
        <v>31</v>
      </c>
      <c r="K164" t="s">
        <v>23</v>
      </c>
      <c r="L164" s="4">
        <v>318</v>
      </c>
      <c r="M164" s="11">
        <v>0.05</v>
      </c>
      <c r="N164" s="9">
        <f t="shared" si="2"/>
        <v>15.9</v>
      </c>
      <c r="O164" s="10">
        <v>1</v>
      </c>
      <c r="P164" s="10">
        <v>1</v>
      </c>
      <c r="Q164" s="10" t="s">
        <v>2547</v>
      </c>
      <c r="R164" s="16" t="s">
        <v>3101</v>
      </c>
      <c r="S164" s="14" t="s">
        <v>2843</v>
      </c>
      <c r="T164" s="14"/>
    </row>
    <row r="165" spans="1:20" x14ac:dyDescent="0.35">
      <c r="A165" t="s">
        <v>1320</v>
      </c>
      <c r="B165" t="s">
        <v>1321</v>
      </c>
      <c r="C165" t="s">
        <v>223</v>
      </c>
      <c r="D165" t="s">
        <v>1436</v>
      </c>
      <c r="E165" t="s">
        <v>575</v>
      </c>
      <c r="F165" t="s">
        <v>1437</v>
      </c>
      <c r="G165" t="s">
        <v>236</v>
      </c>
      <c r="H165" t="s">
        <v>1326</v>
      </c>
      <c r="I165" t="s">
        <v>1327</v>
      </c>
      <c r="J165" t="s">
        <v>26</v>
      </c>
      <c r="K165" t="s">
        <v>23</v>
      </c>
      <c r="L165" s="4">
        <v>996122</v>
      </c>
      <c r="M165" s="11">
        <v>0.05</v>
      </c>
      <c r="N165" s="9">
        <f t="shared" si="2"/>
        <v>49806.100000000006</v>
      </c>
      <c r="O165" s="10">
        <v>1</v>
      </c>
      <c r="P165" s="10">
        <v>2</v>
      </c>
      <c r="Q165" s="10" t="s">
        <v>2539</v>
      </c>
      <c r="R165" s="16" t="s">
        <v>3149</v>
      </c>
      <c r="T165" s="14"/>
    </row>
    <row r="166" spans="1:20" x14ac:dyDescent="0.35">
      <c r="A166" t="s">
        <v>1320</v>
      </c>
      <c r="B166" t="s">
        <v>1321</v>
      </c>
      <c r="C166" t="s">
        <v>176</v>
      </c>
      <c r="D166" t="s">
        <v>1388</v>
      </c>
      <c r="E166" t="s">
        <v>1417</v>
      </c>
      <c r="F166" t="s">
        <v>1418</v>
      </c>
      <c r="G166" t="s">
        <v>236</v>
      </c>
      <c r="H166" t="s">
        <v>202</v>
      </c>
      <c r="I166" t="s">
        <v>203</v>
      </c>
      <c r="J166" t="s">
        <v>22</v>
      </c>
      <c r="K166" t="s">
        <v>23</v>
      </c>
      <c r="L166" s="4">
        <v>82147</v>
      </c>
      <c r="M166" s="11">
        <v>0.05</v>
      </c>
      <c r="N166" s="9">
        <f t="shared" si="2"/>
        <v>4107.3500000000004</v>
      </c>
      <c r="O166" s="10">
        <v>1</v>
      </c>
      <c r="P166" s="10">
        <v>1</v>
      </c>
      <c r="Q166" s="10" t="s">
        <v>2539</v>
      </c>
      <c r="R166" s="16" t="s">
        <v>2549</v>
      </c>
      <c r="S166" s="14" t="s">
        <v>2591</v>
      </c>
    </row>
    <row r="167" spans="1:20" x14ac:dyDescent="0.35">
      <c r="A167" t="s">
        <v>1320</v>
      </c>
      <c r="B167" t="s">
        <v>1321</v>
      </c>
      <c r="C167" t="s">
        <v>88</v>
      </c>
      <c r="D167" t="s">
        <v>1356</v>
      </c>
      <c r="E167" t="s">
        <v>1375</v>
      </c>
      <c r="F167" t="s">
        <v>1376</v>
      </c>
      <c r="G167" t="s">
        <v>236</v>
      </c>
      <c r="H167" t="s">
        <v>157</v>
      </c>
      <c r="I167" t="s">
        <v>158</v>
      </c>
      <c r="J167" t="s">
        <v>22</v>
      </c>
      <c r="K167" t="s">
        <v>23</v>
      </c>
      <c r="L167" s="4">
        <v>2069</v>
      </c>
      <c r="M167" s="11">
        <v>0.05</v>
      </c>
      <c r="N167" s="9">
        <f t="shared" si="2"/>
        <v>103.45</v>
      </c>
      <c r="O167" s="10">
        <v>1</v>
      </c>
      <c r="P167" s="10">
        <v>2</v>
      </c>
      <c r="Q167" s="10" t="s">
        <v>2539</v>
      </c>
      <c r="R167" s="16" t="s">
        <v>2601</v>
      </c>
      <c r="S167" s="14" t="s">
        <v>2604</v>
      </c>
    </row>
    <row r="168" spans="1:20" x14ac:dyDescent="0.35">
      <c r="A168" t="s">
        <v>1320</v>
      </c>
      <c r="B168" t="s">
        <v>1321</v>
      </c>
      <c r="C168" t="s">
        <v>176</v>
      </c>
      <c r="D168" t="s">
        <v>1388</v>
      </c>
      <c r="E168" t="s">
        <v>1425</v>
      </c>
      <c r="F168" t="s">
        <v>1426</v>
      </c>
      <c r="G168" t="s">
        <v>236</v>
      </c>
      <c r="H168" t="s">
        <v>1415</v>
      </c>
      <c r="I168" t="s">
        <v>1416</v>
      </c>
      <c r="J168" t="s">
        <v>22</v>
      </c>
      <c r="K168" t="s">
        <v>23</v>
      </c>
      <c r="L168" s="4">
        <v>407</v>
      </c>
      <c r="M168" s="11">
        <v>0.05</v>
      </c>
      <c r="N168" s="9">
        <f t="shared" si="2"/>
        <v>20.350000000000001</v>
      </c>
      <c r="O168" s="10">
        <v>1</v>
      </c>
      <c r="P168" s="10">
        <v>1</v>
      </c>
      <c r="Q168" s="10" t="s">
        <v>2547</v>
      </c>
      <c r="S168" s="14" t="s">
        <v>2789</v>
      </c>
    </row>
    <row r="169" spans="1:20" x14ac:dyDescent="0.35">
      <c r="A169" t="s">
        <v>1320</v>
      </c>
      <c r="B169" t="s">
        <v>1321</v>
      </c>
      <c r="C169" t="s">
        <v>88</v>
      </c>
      <c r="D169" t="s">
        <v>1356</v>
      </c>
      <c r="E169" t="s">
        <v>331</v>
      </c>
      <c r="F169" t="s">
        <v>67</v>
      </c>
      <c r="G169" t="s">
        <v>236</v>
      </c>
      <c r="H169" t="s">
        <v>20</v>
      </c>
      <c r="I169" t="s">
        <v>21</v>
      </c>
      <c r="J169" t="s">
        <v>31</v>
      </c>
      <c r="K169" t="s">
        <v>23</v>
      </c>
      <c r="L169" s="4">
        <v>396</v>
      </c>
      <c r="M169" s="11">
        <v>0.05</v>
      </c>
      <c r="N169" s="9">
        <f t="shared" si="2"/>
        <v>19.8</v>
      </c>
      <c r="O169" s="10">
        <v>1</v>
      </c>
      <c r="P169" s="10">
        <v>1</v>
      </c>
      <c r="Q169" s="10" t="s">
        <v>2547</v>
      </c>
      <c r="R169" s="16" t="s">
        <v>3090</v>
      </c>
      <c r="S169" s="14" t="s">
        <v>2798</v>
      </c>
    </row>
    <row r="170" spans="1:20" x14ac:dyDescent="0.35">
      <c r="A170" t="s">
        <v>1320</v>
      </c>
      <c r="B170" t="s">
        <v>1321</v>
      </c>
      <c r="C170" t="s">
        <v>176</v>
      </c>
      <c r="D170" t="s">
        <v>1388</v>
      </c>
      <c r="E170" t="s">
        <v>1429</v>
      </c>
      <c r="F170" t="s">
        <v>1430</v>
      </c>
      <c r="G170" t="s">
        <v>236</v>
      </c>
      <c r="H170" t="s">
        <v>20</v>
      </c>
      <c r="I170" t="s">
        <v>21</v>
      </c>
      <c r="J170" t="s">
        <v>22</v>
      </c>
      <c r="K170" t="s">
        <v>23</v>
      </c>
      <c r="L170" s="4">
        <v>366</v>
      </c>
      <c r="M170" s="11">
        <v>0.05</v>
      </c>
      <c r="N170" s="9">
        <f t="shared" si="2"/>
        <v>18.3</v>
      </c>
      <c r="O170" s="10">
        <v>1</v>
      </c>
      <c r="P170" s="10">
        <v>1</v>
      </c>
      <c r="Q170" s="10" t="s">
        <v>2547</v>
      </c>
      <c r="R170" s="16" t="s">
        <v>3098</v>
      </c>
      <c r="S170" s="14" t="s">
        <v>3099</v>
      </c>
    </row>
    <row r="171" spans="1:20" x14ac:dyDescent="0.35">
      <c r="A171" t="s">
        <v>942</v>
      </c>
      <c r="B171" t="s">
        <v>943</v>
      </c>
      <c r="C171" t="s">
        <v>1034</v>
      </c>
      <c r="D171" t="s">
        <v>1035</v>
      </c>
      <c r="E171" t="s">
        <v>1037</v>
      </c>
      <c r="F171" t="s">
        <v>1038</v>
      </c>
      <c r="G171" t="s">
        <v>102</v>
      </c>
      <c r="H171" t="s">
        <v>295</v>
      </c>
      <c r="I171" t="s">
        <v>296</v>
      </c>
      <c r="J171" t="s">
        <v>31</v>
      </c>
      <c r="K171" t="s">
        <v>23</v>
      </c>
      <c r="L171" s="4">
        <v>3089</v>
      </c>
      <c r="M171" s="11">
        <v>0.05</v>
      </c>
      <c r="N171" s="9">
        <f t="shared" si="2"/>
        <v>154.45000000000002</v>
      </c>
      <c r="O171" s="10">
        <v>1</v>
      </c>
      <c r="P171" s="10">
        <v>1</v>
      </c>
      <c r="Q171" s="10" t="s">
        <v>2539</v>
      </c>
    </row>
    <row r="172" spans="1:20" x14ac:dyDescent="0.35">
      <c r="A172" t="s">
        <v>942</v>
      </c>
      <c r="B172" t="s">
        <v>943</v>
      </c>
      <c r="C172" t="s">
        <v>88</v>
      </c>
      <c r="D172" t="s">
        <v>999</v>
      </c>
      <c r="E172" t="s">
        <v>747</v>
      </c>
      <c r="F172" t="s">
        <v>1000</v>
      </c>
      <c r="G172" t="s">
        <v>102</v>
      </c>
      <c r="H172" t="s">
        <v>407</v>
      </c>
      <c r="I172" t="s">
        <v>408</v>
      </c>
      <c r="J172" t="s">
        <v>31</v>
      </c>
      <c r="K172" t="s">
        <v>23</v>
      </c>
      <c r="L172" s="4">
        <v>1647</v>
      </c>
      <c r="M172" s="11">
        <v>0.05</v>
      </c>
      <c r="N172" s="9">
        <f t="shared" si="2"/>
        <v>82.350000000000009</v>
      </c>
      <c r="O172" s="10">
        <v>1</v>
      </c>
      <c r="P172" s="10">
        <v>1</v>
      </c>
      <c r="Q172" s="10" t="s">
        <v>2539</v>
      </c>
    </row>
    <row r="173" spans="1:20" x14ac:dyDescent="0.35">
      <c r="A173" t="s">
        <v>942</v>
      </c>
      <c r="B173" t="s">
        <v>943</v>
      </c>
      <c r="C173" t="s">
        <v>156</v>
      </c>
      <c r="D173" t="s">
        <v>947</v>
      </c>
      <c r="E173" t="s">
        <v>692</v>
      </c>
      <c r="F173" t="s">
        <v>948</v>
      </c>
      <c r="G173" t="s">
        <v>102</v>
      </c>
      <c r="H173" t="s">
        <v>281</v>
      </c>
      <c r="I173" t="s">
        <v>282</v>
      </c>
      <c r="J173" t="s">
        <v>31</v>
      </c>
      <c r="K173" t="s">
        <v>23</v>
      </c>
      <c r="L173" s="4">
        <v>1395</v>
      </c>
      <c r="M173" s="11">
        <v>0.05</v>
      </c>
      <c r="N173" s="9">
        <f t="shared" si="2"/>
        <v>69.75</v>
      </c>
      <c r="O173" s="10">
        <v>1</v>
      </c>
      <c r="P173" s="10">
        <v>1</v>
      </c>
      <c r="Q173" s="10" t="s">
        <v>2539</v>
      </c>
    </row>
    <row r="174" spans="1:20" x14ac:dyDescent="0.35">
      <c r="A174" t="s">
        <v>942</v>
      </c>
      <c r="B174" t="s">
        <v>943</v>
      </c>
      <c r="C174" t="s">
        <v>1034</v>
      </c>
      <c r="D174" t="s">
        <v>1035</v>
      </c>
      <c r="E174" t="s">
        <v>1046</v>
      </c>
      <c r="F174" t="s">
        <v>1047</v>
      </c>
      <c r="G174" t="s">
        <v>102</v>
      </c>
      <c r="H174" t="s">
        <v>295</v>
      </c>
      <c r="I174" t="s">
        <v>296</v>
      </c>
      <c r="J174" t="s">
        <v>22</v>
      </c>
      <c r="K174" t="s">
        <v>23</v>
      </c>
      <c r="L174" s="4">
        <v>533</v>
      </c>
      <c r="M174" s="11">
        <v>0.05</v>
      </c>
      <c r="N174" s="9">
        <f t="shared" si="2"/>
        <v>26.650000000000002</v>
      </c>
      <c r="O174" s="10">
        <v>1</v>
      </c>
      <c r="P174" s="10">
        <v>1</v>
      </c>
      <c r="Q174" s="10" t="s">
        <v>2539</v>
      </c>
      <c r="R174" s="16" t="s">
        <v>3061</v>
      </c>
      <c r="S174" s="14" t="s">
        <v>2743</v>
      </c>
    </row>
    <row r="175" spans="1:20" x14ac:dyDescent="0.35">
      <c r="A175" t="s">
        <v>1253</v>
      </c>
      <c r="B175" t="s">
        <v>1254</v>
      </c>
      <c r="C175" t="s">
        <v>132</v>
      </c>
      <c r="D175" t="s">
        <v>1296</v>
      </c>
      <c r="E175" t="s">
        <v>1036</v>
      </c>
      <c r="F175" t="s">
        <v>1311</v>
      </c>
      <c r="G175" t="s">
        <v>327</v>
      </c>
      <c r="H175" t="s">
        <v>452</v>
      </c>
      <c r="I175" t="s">
        <v>453</v>
      </c>
      <c r="J175" t="s">
        <v>31</v>
      </c>
      <c r="K175" t="s">
        <v>23</v>
      </c>
      <c r="L175" s="4">
        <v>9828</v>
      </c>
      <c r="M175" s="11">
        <v>0.05</v>
      </c>
      <c r="N175" s="9">
        <f t="shared" si="2"/>
        <v>491.40000000000003</v>
      </c>
      <c r="O175" s="10">
        <v>1</v>
      </c>
      <c r="P175" s="10">
        <v>2</v>
      </c>
      <c r="Q175" s="10" t="s">
        <v>2547</v>
      </c>
      <c r="R175" s="16" t="s">
        <v>3139</v>
      </c>
      <c r="S175" s="14" t="s">
        <v>2991</v>
      </c>
    </row>
    <row r="176" spans="1:20" x14ac:dyDescent="0.35">
      <c r="A176" t="s">
        <v>1253</v>
      </c>
      <c r="B176" t="s">
        <v>1254</v>
      </c>
      <c r="C176" t="s">
        <v>27</v>
      </c>
      <c r="D176" t="s">
        <v>1255</v>
      </c>
      <c r="E176" t="s">
        <v>1278</v>
      </c>
      <c r="F176" t="s">
        <v>1279</v>
      </c>
      <c r="G176" t="s">
        <v>327</v>
      </c>
      <c r="H176" t="s">
        <v>221</v>
      </c>
      <c r="I176" t="s">
        <v>222</v>
      </c>
      <c r="J176" t="s">
        <v>31</v>
      </c>
      <c r="K176" t="s">
        <v>23</v>
      </c>
      <c r="L176" s="4">
        <v>4367</v>
      </c>
      <c r="M176" s="11">
        <v>0.05</v>
      </c>
      <c r="N176" s="9">
        <f t="shared" si="2"/>
        <v>218.35000000000002</v>
      </c>
      <c r="O176" s="10">
        <v>1</v>
      </c>
      <c r="P176" s="10">
        <v>1</v>
      </c>
      <c r="Q176" s="10" t="s">
        <v>2547</v>
      </c>
      <c r="S176" s="14" t="s">
        <v>3052</v>
      </c>
    </row>
    <row r="177" spans="1:19" x14ac:dyDescent="0.35">
      <c r="A177" t="s">
        <v>1253</v>
      </c>
      <c r="B177" t="s">
        <v>1254</v>
      </c>
      <c r="C177" t="s">
        <v>62</v>
      </c>
      <c r="D177" t="s">
        <v>1283</v>
      </c>
      <c r="E177" t="s">
        <v>1285</v>
      </c>
      <c r="F177" t="s">
        <v>1286</v>
      </c>
      <c r="G177" t="s">
        <v>327</v>
      </c>
      <c r="H177" t="s">
        <v>221</v>
      </c>
      <c r="I177" t="s">
        <v>222</v>
      </c>
      <c r="J177" t="s">
        <v>31</v>
      </c>
      <c r="K177" t="s">
        <v>23</v>
      </c>
      <c r="L177" s="4">
        <v>1677</v>
      </c>
      <c r="M177" s="11">
        <v>0.05</v>
      </c>
      <c r="N177" s="9">
        <f t="shared" si="2"/>
        <v>83.850000000000009</v>
      </c>
      <c r="O177" s="10">
        <v>1</v>
      </c>
      <c r="P177" s="10">
        <v>1</v>
      </c>
      <c r="Q177" s="10" t="s">
        <v>2539</v>
      </c>
      <c r="S177" s="14" t="s">
        <v>2620</v>
      </c>
    </row>
    <row r="178" spans="1:19" x14ac:dyDescent="0.35">
      <c r="A178" t="s">
        <v>1253</v>
      </c>
      <c r="B178" t="s">
        <v>1254</v>
      </c>
      <c r="C178" t="s">
        <v>27</v>
      </c>
      <c r="D178" t="s">
        <v>1255</v>
      </c>
      <c r="E178" t="s">
        <v>511</v>
      </c>
      <c r="F178" t="s">
        <v>1258</v>
      </c>
      <c r="G178" t="s">
        <v>327</v>
      </c>
      <c r="H178" t="s">
        <v>221</v>
      </c>
      <c r="I178" t="s">
        <v>222</v>
      </c>
      <c r="J178" t="s">
        <v>31</v>
      </c>
      <c r="K178" t="s">
        <v>23</v>
      </c>
      <c r="L178" s="4">
        <v>402</v>
      </c>
      <c r="M178" s="11">
        <v>0.05</v>
      </c>
      <c r="N178" s="9">
        <f t="shared" si="2"/>
        <v>20.100000000000001</v>
      </c>
      <c r="O178" s="10">
        <v>1</v>
      </c>
      <c r="P178" s="10">
        <v>1</v>
      </c>
      <c r="Q178" s="10" t="s">
        <v>2539</v>
      </c>
      <c r="R178" s="16" t="s">
        <v>3087</v>
      </c>
      <c r="S178" s="14" t="s">
        <v>2793</v>
      </c>
    </row>
    <row r="179" spans="1:19" x14ac:dyDescent="0.35">
      <c r="A179" t="s">
        <v>1253</v>
      </c>
      <c r="B179" t="s">
        <v>1254</v>
      </c>
      <c r="C179" t="s">
        <v>132</v>
      </c>
      <c r="D179" t="s">
        <v>1296</v>
      </c>
      <c r="E179" t="s">
        <v>489</v>
      </c>
      <c r="F179" t="s">
        <v>1312</v>
      </c>
      <c r="G179" t="s">
        <v>327</v>
      </c>
      <c r="H179" t="s">
        <v>452</v>
      </c>
      <c r="I179" t="s">
        <v>453</v>
      </c>
      <c r="J179" t="s">
        <v>31</v>
      </c>
      <c r="K179" t="s">
        <v>23</v>
      </c>
      <c r="L179" s="4">
        <v>291</v>
      </c>
      <c r="M179" s="11">
        <v>0.05</v>
      </c>
      <c r="N179" s="9">
        <f t="shared" si="2"/>
        <v>14.55</v>
      </c>
      <c r="O179" s="10">
        <v>1</v>
      </c>
      <c r="P179" s="10">
        <v>2</v>
      </c>
      <c r="Q179" s="10" t="s">
        <v>2547</v>
      </c>
      <c r="R179" s="16" t="s">
        <v>3112</v>
      </c>
      <c r="S179" s="14" t="s">
        <v>2862</v>
      </c>
    </row>
    <row r="180" spans="1:19" x14ac:dyDescent="0.35">
      <c r="A180" t="s">
        <v>1194</v>
      </c>
      <c r="B180" t="s">
        <v>1195</v>
      </c>
      <c r="C180" t="s">
        <v>129</v>
      </c>
      <c r="D180" t="s">
        <v>1242</v>
      </c>
      <c r="E180" t="s">
        <v>66</v>
      </c>
      <c r="F180" t="s">
        <v>67</v>
      </c>
      <c r="G180" t="s">
        <v>322</v>
      </c>
      <c r="H180" t="s">
        <v>344</v>
      </c>
      <c r="I180" t="s">
        <v>345</v>
      </c>
      <c r="J180" t="s">
        <v>31</v>
      </c>
      <c r="K180" t="s">
        <v>23</v>
      </c>
      <c r="L180" s="4">
        <v>655</v>
      </c>
      <c r="M180" s="11">
        <v>0.05</v>
      </c>
      <c r="N180" s="9">
        <f t="shared" si="2"/>
        <v>32.75</v>
      </c>
      <c r="O180" s="10">
        <v>1</v>
      </c>
      <c r="P180" s="10">
        <v>1</v>
      </c>
      <c r="Q180" s="10" t="s">
        <v>2547</v>
      </c>
    </row>
    <row r="181" spans="1:19" x14ac:dyDescent="0.35">
      <c r="A181" t="s">
        <v>1194</v>
      </c>
      <c r="B181" t="s">
        <v>1195</v>
      </c>
      <c r="C181" t="s">
        <v>132</v>
      </c>
      <c r="D181" t="s">
        <v>313</v>
      </c>
      <c r="E181" t="s">
        <v>1250</v>
      </c>
      <c r="F181" t="s">
        <v>67</v>
      </c>
      <c r="G181" t="s">
        <v>322</v>
      </c>
      <c r="H181" t="s">
        <v>1198</v>
      </c>
      <c r="I181" t="s">
        <v>1199</v>
      </c>
      <c r="J181" t="s">
        <v>31</v>
      </c>
      <c r="K181" t="s">
        <v>23</v>
      </c>
      <c r="L181" s="4">
        <v>465</v>
      </c>
      <c r="M181" s="11">
        <v>0.05</v>
      </c>
      <c r="N181" s="9">
        <f t="shared" si="2"/>
        <v>23.25</v>
      </c>
      <c r="O181" s="10">
        <v>1</v>
      </c>
      <c r="P181" s="10">
        <v>1</v>
      </c>
      <c r="Q181" s="10" t="s">
        <v>2547</v>
      </c>
      <c r="R181" s="16" t="s">
        <v>3074</v>
      </c>
      <c r="S181" s="14" t="s">
        <v>2766</v>
      </c>
    </row>
    <row r="182" spans="1:19" x14ac:dyDescent="0.35">
      <c r="A182" t="s">
        <v>1194</v>
      </c>
      <c r="B182" t="s">
        <v>1195</v>
      </c>
      <c r="C182" t="s">
        <v>327</v>
      </c>
      <c r="D182" t="s">
        <v>1243</v>
      </c>
      <c r="E182" t="s">
        <v>224</v>
      </c>
      <c r="F182" t="s">
        <v>67</v>
      </c>
      <c r="G182" t="s">
        <v>322</v>
      </c>
      <c r="H182" t="s">
        <v>344</v>
      </c>
      <c r="I182" t="s">
        <v>345</v>
      </c>
      <c r="J182" t="s">
        <v>31</v>
      </c>
      <c r="K182" t="s">
        <v>23</v>
      </c>
      <c r="L182" s="4">
        <v>407</v>
      </c>
      <c r="M182" s="11">
        <v>0.05</v>
      </c>
      <c r="N182" s="9">
        <f t="shared" si="2"/>
        <v>20.350000000000001</v>
      </c>
      <c r="O182" s="10">
        <v>1</v>
      </c>
      <c r="P182" s="10">
        <v>1</v>
      </c>
      <c r="Q182" s="10" t="s">
        <v>2547</v>
      </c>
      <c r="S182" s="14" t="s">
        <v>2788</v>
      </c>
    </row>
    <row r="183" spans="1:19" x14ac:dyDescent="0.35">
      <c r="A183" t="s">
        <v>1128</v>
      </c>
      <c r="B183" t="s">
        <v>1129</v>
      </c>
      <c r="C183" t="s">
        <v>236</v>
      </c>
      <c r="D183" t="s">
        <v>1173</v>
      </c>
      <c r="E183" t="s">
        <v>1176</v>
      </c>
      <c r="F183" t="s">
        <v>67</v>
      </c>
      <c r="G183" t="s">
        <v>105</v>
      </c>
      <c r="H183" t="s">
        <v>1174</v>
      </c>
      <c r="I183" t="s">
        <v>1175</v>
      </c>
      <c r="J183" t="s">
        <v>31</v>
      </c>
      <c r="K183" t="s">
        <v>23</v>
      </c>
      <c r="L183" s="4">
        <v>8549</v>
      </c>
      <c r="M183" s="11">
        <v>0.05</v>
      </c>
      <c r="N183" s="9">
        <f t="shared" si="2"/>
        <v>427.45000000000005</v>
      </c>
      <c r="O183" s="10">
        <v>2</v>
      </c>
      <c r="P183" s="10">
        <v>2</v>
      </c>
      <c r="Q183" s="10" t="s">
        <v>2547</v>
      </c>
      <c r="S183" s="14" t="s">
        <v>3000</v>
      </c>
    </row>
    <row r="184" spans="1:19" x14ac:dyDescent="0.35">
      <c r="A184" t="s">
        <v>1128</v>
      </c>
      <c r="B184" t="s">
        <v>1129</v>
      </c>
      <c r="C184" t="s">
        <v>593</v>
      </c>
      <c r="D184" t="s">
        <v>1179</v>
      </c>
      <c r="E184" t="s">
        <v>1188</v>
      </c>
      <c r="F184" t="s">
        <v>1189</v>
      </c>
      <c r="G184" t="s">
        <v>105</v>
      </c>
      <c r="H184" t="s">
        <v>914</v>
      </c>
      <c r="I184" t="s">
        <v>915</v>
      </c>
      <c r="J184" t="s">
        <v>22</v>
      </c>
      <c r="K184" t="s">
        <v>23</v>
      </c>
      <c r="L184" s="4">
        <v>884</v>
      </c>
      <c r="M184" s="11">
        <v>0.05</v>
      </c>
      <c r="N184" s="9">
        <f t="shared" si="2"/>
        <v>44.2</v>
      </c>
      <c r="O184" s="10"/>
      <c r="P184" s="10"/>
      <c r="Q184" s="10"/>
      <c r="R184" s="16" t="s">
        <v>2678</v>
      </c>
    </row>
    <row r="185" spans="1:19" x14ac:dyDescent="0.35">
      <c r="A185" t="s">
        <v>1862</v>
      </c>
      <c r="B185" t="s">
        <v>1863</v>
      </c>
      <c r="C185" t="s">
        <v>92</v>
      </c>
      <c r="D185" t="s">
        <v>1891</v>
      </c>
      <c r="E185" t="s">
        <v>1575</v>
      </c>
      <c r="F185" t="s">
        <v>1898</v>
      </c>
      <c r="G185" t="s">
        <v>1110</v>
      </c>
      <c r="H185" t="s">
        <v>291</v>
      </c>
      <c r="I185" t="s">
        <v>292</v>
      </c>
      <c r="J185" t="s">
        <v>31</v>
      </c>
      <c r="K185" t="s">
        <v>23</v>
      </c>
      <c r="L185" s="4">
        <v>16741</v>
      </c>
      <c r="M185" s="11">
        <v>0.05</v>
      </c>
      <c r="N185" s="9">
        <f t="shared" si="2"/>
        <v>837.05000000000007</v>
      </c>
      <c r="O185" s="10">
        <v>1</v>
      </c>
      <c r="P185" s="10">
        <v>1</v>
      </c>
      <c r="Q185" s="10" t="s">
        <v>2539</v>
      </c>
      <c r="S185" s="14" t="s">
        <v>2958</v>
      </c>
    </row>
    <row r="186" spans="1:19" x14ac:dyDescent="0.35">
      <c r="A186" t="s">
        <v>1862</v>
      </c>
      <c r="B186" t="s">
        <v>1863</v>
      </c>
      <c r="C186" t="s">
        <v>92</v>
      </c>
      <c r="D186" t="s">
        <v>1891</v>
      </c>
      <c r="E186" t="s">
        <v>1575</v>
      </c>
      <c r="F186" t="s">
        <v>1898</v>
      </c>
      <c r="G186" t="s">
        <v>1110</v>
      </c>
      <c r="H186" t="s">
        <v>291</v>
      </c>
      <c r="I186" t="s">
        <v>292</v>
      </c>
      <c r="J186" t="s">
        <v>22</v>
      </c>
      <c r="K186" t="s">
        <v>23</v>
      </c>
      <c r="L186" s="4">
        <v>7500</v>
      </c>
      <c r="M186" s="11">
        <v>0.05</v>
      </c>
      <c r="N186" s="9">
        <f t="shared" si="2"/>
        <v>375</v>
      </c>
      <c r="O186" s="10">
        <v>1</v>
      </c>
      <c r="P186" s="10">
        <v>1</v>
      </c>
      <c r="Q186" s="10" t="s">
        <v>2539</v>
      </c>
      <c r="S186" s="14" t="s">
        <v>3012</v>
      </c>
    </row>
    <row r="187" spans="1:19" x14ac:dyDescent="0.35">
      <c r="A187" t="s">
        <v>1862</v>
      </c>
      <c r="B187" t="s">
        <v>1863</v>
      </c>
      <c r="C187" t="s">
        <v>518</v>
      </c>
      <c r="D187" t="s">
        <v>1877</v>
      </c>
      <c r="E187" t="s">
        <v>1247</v>
      </c>
      <c r="F187" t="s">
        <v>1878</v>
      </c>
      <c r="G187" t="s">
        <v>1110</v>
      </c>
      <c r="H187" t="s">
        <v>293</v>
      </c>
      <c r="I187" t="s">
        <v>294</v>
      </c>
      <c r="J187" t="s">
        <v>31</v>
      </c>
      <c r="K187" t="s">
        <v>23</v>
      </c>
      <c r="L187" s="4">
        <v>2930</v>
      </c>
      <c r="M187" s="11">
        <v>0.05</v>
      </c>
      <c r="N187" s="9">
        <f t="shared" si="2"/>
        <v>146.5</v>
      </c>
      <c r="O187" s="10">
        <v>2</v>
      </c>
      <c r="P187" s="10">
        <v>2</v>
      </c>
      <c r="Q187" s="10" t="s">
        <v>2547</v>
      </c>
    </row>
    <row r="188" spans="1:19" x14ac:dyDescent="0.35">
      <c r="A188" t="s">
        <v>1862</v>
      </c>
      <c r="B188" t="s">
        <v>1863</v>
      </c>
      <c r="C188" t="s">
        <v>518</v>
      </c>
      <c r="D188" t="s">
        <v>1877</v>
      </c>
      <c r="E188" t="s">
        <v>1880</v>
      </c>
      <c r="F188" t="s">
        <v>1881</v>
      </c>
      <c r="G188" t="s">
        <v>1110</v>
      </c>
      <c r="H188" t="s">
        <v>291</v>
      </c>
      <c r="I188" t="s">
        <v>292</v>
      </c>
      <c r="J188" t="s">
        <v>22</v>
      </c>
      <c r="K188" t="s">
        <v>23</v>
      </c>
      <c r="L188" s="4">
        <v>1700</v>
      </c>
      <c r="M188" s="11">
        <v>0.05</v>
      </c>
      <c r="N188" s="9">
        <f t="shared" si="2"/>
        <v>85</v>
      </c>
      <c r="O188" s="10">
        <v>2</v>
      </c>
      <c r="P188" s="10">
        <v>2</v>
      </c>
      <c r="Q188" s="10" t="s">
        <v>2547</v>
      </c>
    </row>
    <row r="189" spans="1:19" x14ac:dyDescent="0.35">
      <c r="A189" t="s">
        <v>1862</v>
      </c>
      <c r="B189" t="s">
        <v>1863</v>
      </c>
      <c r="C189" t="s">
        <v>88</v>
      </c>
      <c r="D189" t="s">
        <v>1905</v>
      </c>
      <c r="E189" t="s">
        <v>1906</v>
      </c>
      <c r="F189" t="s">
        <v>1907</v>
      </c>
      <c r="G189" t="s">
        <v>1110</v>
      </c>
      <c r="H189" t="s">
        <v>289</v>
      </c>
      <c r="I189" t="s">
        <v>290</v>
      </c>
      <c r="J189" t="s">
        <v>22</v>
      </c>
      <c r="K189" t="s">
        <v>23</v>
      </c>
      <c r="L189" s="4">
        <v>1246</v>
      </c>
      <c r="M189" s="11">
        <v>0.05</v>
      </c>
      <c r="N189" s="9">
        <f t="shared" si="2"/>
        <v>62.300000000000004</v>
      </c>
      <c r="O189" s="10">
        <v>1</v>
      </c>
      <c r="P189" s="10">
        <v>2</v>
      </c>
      <c r="Q189" s="10" t="s">
        <v>2547</v>
      </c>
      <c r="R189" s="16" t="s">
        <v>2641</v>
      </c>
      <c r="S189" s="14" t="s">
        <v>2640</v>
      </c>
    </row>
    <row r="190" spans="1:19" x14ac:dyDescent="0.35">
      <c r="A190" t="s">
        <v>1862</v>
      </c>
      <c r="B190" t="s">
        <v>1863</v>
      </c>
      <c r="C190" t="s">
        <v>164</v>
      </c>
      <c r="D190" t="s">
        <v>1861</v>
      </c>
      <c r="E190" t="s">
        <v>1918</v>
      </c>
      <c r="F190" t="s">
        <v>1919</v>
      </c>
      <c r="G190" t="s">
        <v>1110</v>
      </c>
      <c r="H190" t="s">
        <v>291</v>
      </c>
      <c r="I190" t="s">
        <v>292</v>
      </c>
      <c r="J190" t="s">
        <v>31</v>
      </c>
      <c r="K190" t="s">
        <v>23</v>
      </c>
      <c r="L190" s="4">
        <v>806</v>
      </c>
      <c r="M190" s="11">
        <v>0.05</v>
      </c>
      <c r="N190" s="9">
        <f t="shared" si="2"/>
        <v>40.300000000000004</v>
      </c>
      <c r="O190" s="10">
        <v>1</v>
      </c>
      <c r="P190" s="10">
        <v>1</v>
      </c>
      <c r="Q190" s="10" t="s">
        <v>2539</v>
      </c>
      <c r="R190" s="16" t="s">
        <v>2687</v>
      </c>
      <c r="S190" s="14" t="s">
        <v>2686</v>
      </c>
    </row>
    <row r="191" spans="1:19" x14ac:dyDescent="0.35">
      <c r="A191" t="s">
        <v>1862</v>
      </c>
      <c r="B191" t="s">
        <v>1863</v>
      </c>
      <c r="C191" t="s">
        <v>164</v>
      </c>
      <c r="D191" t="s">
        <v>1861</v>
      </c>
      <c r="E191" t="s">
        <v>1916</v>
      </c>
      <c r="F191" t="s">
        <v>1917</v>
      </c>
      <c r="G191" t="s">
        <v>1110</v>
      </c>
      <c r="H191" t="s">
        <v>291</v>
      </c>
      <c r="I191" t="s">
        <v>292</v>
      </c>
      <c r="J191" t="s">
        <v>31</v>
      </c>
      <c r="K191" t="s">
        <v>23</v>
      </c>
      <c r="L191" s="4">
        <v>734</v>
      </c>
      <c r="M191" s="11">
        <v>0.05</v>
      </c>
      <c r="N191" s="9">
        <f t="shared" si="2"/>
        <v>36.700000000000003</v>
      </c>
      <c r="O191" s="10">
        <v>1</v>
      </c>
      <c r="P191" s="10">
        <v>1</v>
      </c>
      <c r="Q191" s="10" t="s">
        <v>2547</v>
      </c>
    </row>
    <row r="192" spans="1:19" x14ac:dyDescent="0.35">
      <c r="A192" t="s">
        <v>1862</v>
      </c>
      <c r="B192" t="s">
        <v>1863</v>
      </c>
      <c r="C192" t="s">
        <v>164</v>
      </c>
      <c r="D192" t="s">
        <v>1861</v>
      </c>
      <c r="E192" t="s">
        <v>1920</v>
      </c>
      <c r="F192" t="s">
        <v>1921</v>
      </c>
      <c r="G192" t="s">
        <v>1110</v>
      </c>
      <c r="H192" t="s">
        <v>293</v>
      </c>
      <c r="I192" t="s">
        <v>294</v>
      </c>
      <c r="J192" t="s">
        <v>31</v>
      </c>
      <c r="K192" t="s">
        <v>23</v>
      </c>
      <c r="L192" s="4">
        <v>419</v>
      </c>
      <c r="M192" s="11">
        <v>0.05</v>
      </c>
      <c r="N192" s="9">
        <f t="shared" si="2"/>
        <v>20.950000000000003</v>
      </c>
      <c r="O192" s="10">
        <v>1</v>
      </c>
      <c r="P192" s="10">
        <v>1</v>
      </c>
      <c r="Q192" s="10" t="s">
        <v>2547</v>
      </c>
      <c r="R192" s="16" t="s">
        <v>3083</v>
      </c>
      <c r="S192" s="14" t="s">
        <v>2784</v>
      </c>
    </row>
    <row r="193" spans="1:19" x14ac:dyDescent="0.35">
      <c r="A193" t="s">
        <v>1786</v>
      </c>
      <c r="B193" t="s">
        <v>1787</v>
      </c>
      <c r="C193" t="s">
        <v>886</v>
      </c>
      <c r="D193" t="s">
        <v>1848</v>
      </c>
      <c r="E193" t="s">
        <v>764</v>
      </c>
      <c r="F193" t="s">
        <v>1850</v>
      </c>
      <c r="G193" t="s">
        <v>886</v>
      </c>
      <c r="H193" t="s">
        <v>370</v>
      </c>
      <c r="I193" t="s">
        <v>371</v>
      </c>
      <c r="J193" t="s">
        <v>31</v>
      </c>
      <c r="K193" t="s">
        <v>23</v>
      </c>
      <c r="L193" s="4">
        <v>22907</v>
      </c>
      <c r="M193" s="11">
        <v>0.05</v>
      </c>
      <c r="N193" s="9">
        <f t="shared" si="2"/>
        <v>1145.3500000000001</v>
      </c>
      <c r="O193" s="10">
        <v>1</v>
      </c>
      <c r="P193" s="10">
        <v>1</v>
      </c>
      <c r="Q193" s="10" t="s">
        <v>2539</v>
      </c>
      <c r="S193" s="14" t="s">
        <v>2947</v>
      </c>
    </row>
    <row r="194" spans="1:19" x14ac:dyDescent="0.35">
      <c r="A194" t="s">
        <v>1786</v>
      </c>
      <c r="B194" t="s">
        <v>1787</v>
      </c>
      <c r="C194" t="s">
        <v>223</v>
      </c>
      <c r="D194" t="s">
        <v>1830</v>
      </c>
      <c r="E194" t="s">
        <v>1777</v>
      </c>
      <c r="F194" t="s">
        <v>1792</v>
      </c>
      <c r="G194" t="s">
        <v>886</v>
      </c>
      <c r="H194" t="s">
        <v>1330</v>
      </c>
      <c r="I194" t="s">
        <v>1331</v>
      </c>
      <c r="J194" t="s">
        <v>31</v>
      </c>
      <c r="K194" t="s">
        <v>23</v>
      </c>
      <c r="L194" s="4">
        <v>9887</v>
      </c>
      <c r="M194" s="11">
        <v>0.05</v>
      </c>
      <c r="N194" s="9">
        <f t="shared" si="2"/>
        <v>494.35</v>
      </c>
      <c r="O194" s="10">
        <v>1</v>
      </c>
      <c r="P194" s="10">
        <v>1</v>
      </c>
      <c r="Q194" s="10" t="s">
        <v>2539</v>
      </c>
      <c r="R194" s="16" t="s">
        <v>2550</v>
      </c>
      <c r="S194" s="14" t="s">
        <v>2989</v>
      </c>
    </row>
    <row r="195" spans="1:19" x14ac:dyDescent="0.35">
      <c r="A195" t="s">
        <v>1786</v>
      </c>
      <c r="B195" t="s">
        <v>1787</v>
      </c>
      <c r="C195" t="s">
        <v>435</v>
      </c>
      <c r="D195" t="s">
        <v>1844</v>
      </c>
      <c r="E195" t="s">
        <v>1845</v>
      </c>
      <c r="F195" t="s">
        <v>1792</v>
      </c>
      <c r="G195" t="s">
        <v>886</v>
      </c>
      <c r="H195" t="s">
        <v>537</v>
      </c>
      <c r="I195" t="s">
        <v>538</v>
      </c>
      <c r="J195" t="s">
        <v>31</v>
      </c>
      <c r="K195" t="s">
        <v>23</v>
      </c>
      <c r="L195" s="4">
        <v>2245</v>
      </c>
      <c r="M195" s="11">
        <v>0.05</v>
      </c>
      <c r="N195" s="9">
        <f t="shared" ref="N195:N258" si="3">L195*M195</f>
        <v>112.25</v>
      </c>
      <c r="O195" s="10">
        <v>1</v>
      </c>
      <c r="P195" s="10">
        <v>2</v>
      </c>
      <c r="Q195" s="10" t="s">
        <v>2539</v>
      </c>
      <c r="R195" s="16" t="s">
        <v>2601</v>
      </c>
    </row>
    <row r="196" spans="1:19" x14ac:dyDescent="0.35">
      <c r="A196" t="s">
        <v>1786</v>
      </c>
      <c r="B196" t="s">
        <v>1787</v>
      </c>
      <c r="C196" t="s">
        <v>886</v>
      </c>
      <c r="D196" t="s">
        <v>1848</v>
      </c>
      <c r="E196" t="s">
        <v>1851</v>
      </c>
      <c r="F196" t="s">
        <v>1852</v>
      </c>
      <c r="G196" t="s">
        <v>886</v>
      </c>
      <c r="H196" t="s">
        <v>370</v>
      </c>
      <c r="I196" t="s">
        <v>371</v>
      </c>
      <c r="J196" t="s">
        <v>22</v>
      </c>
      <c r="K196" t="s">
        <v>23</v>
      </c>
      <c r="L196" s="4">
        <v>1952</v>
      </c>
      <c r="M196" s="11">
        <v>0.05</v>
      </c>
      <c r="N196" s="9">
        <f t="shared" si="3"/>
        <v>97.600000000000009</v>
      </c>
      <c r="O196" s="10">
        <v>1</v>
      </c>
      <c r="P196" s="10">
        <v>1</v>
      </c>
      <c r="Q196" s="10" t="s">
        <v>2539</v>
      </c>
      <c r="S196" s="14" t="s">
        <v>2610</v>
      </c>
    </row>
    <row r="197" spans="1:19" x14ac:dyDescent="0.35">
      <c r="A197" t="s">
        <v>1786</v>
      </c>
      <c r="B197" t="s">
        <v>1787</v>
      </c>
      <c r="C197" t="s">
        <v>223</v>
      </c>
      <c r="D197" t="s">
        <v>1830</v>
      </c>
      <c r="E197" t="s">
        <v>1833</v>
      </c>
      <c r="F197" t="s">
        <v>1794</v>
      </c>
      <c r="G197" t="s">
        <v>886</v>
      </c>
      <c r="H197" t="s">
        <v>1330</v>
      </c>
      <c r="I197" t="s">
        <v>1331</v>
      </c>
      <c r="J197" t="s">
        <v>31</v>
      </c>
      <c r="K197" t="s">
        <v>23</v>
      </c>
      <c r="L197" s="4">
        <v>1545</v>
      </c>
      <c r="M197" s="11">
        <v>0.05</v>
      </c>
      <c r="N197" s="9">
        <f t="shared" si="3"/>
        <v>77.25</v>
      </c>
      <c r="O197" s="10">
        <v>1</v>
      </c>
      <c r="P197" s="10">
        <v>1</v>
      </c>
      <c r="Q197" s="10" t="s">
        <v>2539</v>
      </c>
      <c r="R197" s="16" t="s">
        <v>2550</v>
      </c>
    </row>
    <row r="198" spans="1:19" x14ac:dyDescent="0.35">
      <c r="A198" t="s">
        <v>1786</v>
      </c>
      <c r="B198" t="s">
        <v>1787</v>
      </c>
      <c r="C198" t="s">
        <v>886</v>
      </c>
      <c r="D198" t="s">
        <v>1848</v>
      </c>
      <c r="E198" t="s">
        <v>1853</v>
      </c>
      <c r="F198" t="s">
        <v>1854</v>
      </c>
      <c r="G198" t="s">
        <v>886</v>
      </c>
      <c r="H198" t="s">
        <v>370</v>
      </c>
      <c r="I198" t="s">
        <v>371</v>
      </c>
      <c r="J198" t="s">
        <v>22</v>
      </c>
      <c r="K198" t="s">
        <v>23</v>
      </c>
      <c r="L198" s="4">
        <v>936</v>
      </c>
      <c r="M198" s="11">
        <v>0.05</v>
      </c>
      <c r="N198" s="9">
        <f t="shared" si="3"/>
        <v>46.800000000000004</v>
      </c>
      <c r="O198" s="10">
        <v>1</v>
      </c>
      <c r="P198" s="10">
        <v>1</v>
      </c>
      <c r="Q198" s="10" t="s">
        <v>2539</v>
      </c>
      <c r="R198" s="16" t="s">
        <v>2671</v>
      </c>
    </row>
    <row r="199" spans="1:19" x14ac:dyDescent="0.35">
      <c r="A199" t="s">
        <v>1786</v>
      </c>
      <c r="B199" t="s">
        <v>1787</v>
      </c>
      <c r="C199" t="s">
        <v>1503</v>
      </c>
      <c r="D199" t="s">
        <v>1586</v>
      </c>
      <c r="E199" t="s">
        <v>746</v>
      </c>
      <c r="F199" t="s">
        <v>1798</v>
      </c>
      <c r="G199" t="s">
        <v>886</v>
      </c>
      <c r="H199" t="s">
        <v>207</v>
      </c>
      <c r="I199" t="s">
        <v>208</v>
      </c>
      <c r="J199" t="s">
        <v>31</v>
      </c>
      <c r="K199" t="s">
        <v>23</v>
      </c>
      <c r="L199" s="4">
        <v>402</v>
      </c>
      <c r="M199" s="11">
        <v>0.05</v>
      </c>
      <c r="N199" s="9">
        <f t="shared" si="3"/>
        <v>20.100000000000001</v>
      </c>
      <c r="O199" s="10">
        <v>1</v>
      </c>
      <c r="P199" s="10">
        <v>1</v>
      </c>
      <c r="Q199" s="10" t="s">
        <v>2547</v>
      </c>
      <c r="R199" s="16" t="s">
        <v>3088</v>
      </c>
      <c r="S199" s="14" t="s">
        <v>2794</v>
      </c>
    </row>
    <row r="200" spans="1:19" x14ac:dyDescent="0.35">
      <c r="A200" t="s">
        <v>1786</v>
      </c>
      <c r="B200" t="s">
        <v>1787</v>
      </c>
      <c r="C200" t="s">
        <v>176</v>
      </c>
      <c r="D200" t="s">
        <v>1810</v>
      </c>
      <c r="E200" t="s">
        <v>68</v>
      </c>
      <c r="F200" t="s">
        <v>1794</v>
      </c>
      <c r="G200" t="s">
        <v>886</v>
      </c>
      <c r="H200" t="s">
        <v>1328</v>
      </c>
      <c r="I200" t="s">
        <v>1329</v>
      </c>
      <c r="J200" t="s">
        <v>22</v>
      </c>
      <c r="K200" t="s">
        <v>23</v>
      </c>
      <c r="L200" s="4">
        <v>250</v>
      </c>
      <c r="M200" s="11">
        <v>0.05</v>
      </c>
      <c r="N200" s="9">
        <f t="shared" si="3"/>
        <v>12.5</v>
      </c>
      <c r="O200" s="10">
        <v>1</v>
      </c>
      <c r="P200" s="10">
        <v>1</v>
      </c>
      <c r="Q200" s="10" t="s">
        <v>2539</v>
      </c>
      <c r="R200" s="16" t="s">
        <v>3119</v>
      </c>
      <c r="S200" s="14" t="s">
        <v>2885</v>
      </c>
    </row>
    <row r="201" spans="1:19" x14ac:dyDescent="0.35">
      <c r="A201" t="s">
        <v>806</v>
      </c>
      <c r="B201" t="s">
        <v>807</v>
      </c>
      <c r="C201" t="s">
        <v>886</v>
      </c>
      <c r="D201" t="s">
        <v>887</v>
      </c>
      <c r="E201" t="s">
        <v>897</v>
      </c>
      <c r="F201" t="s">
        <v>898</v>
      </c>
      <c r="G201" t="s">
        <v>808</v>
      </c>
      <c r="H201" t="s">
        <v>811</v>
      </c>
      <c r="I201" t="s">
        <v>812</v>
      </c>
      <c r="J201" t="s">
        <v>22</v>
      </c>
      <c r="K201" t="s">
        <v>23</v>
      </c>
      <c r="L201" s="4">
        <v>9900</v>
      </c>
      <c r="M201" s="11">
        <v>0.05</v>
      </c>
      <c r="N201" s="9">
        <f t="shared" si="3"/>
        <v>495</v>
      </c>
      <c r="O201" s="10">
        <v>1</v>
      </c>
      <c r="P201" s="10">
        <v>1</v>
      </c>
      <c r="Q201" s="10" t="s">
        <v>2539</v>
      </c>
      <c r="R201" s="16" t="s">
        <v>2555</v>
      </c>
      <c r="S201" s="14" t="s">
        <v>2588</v>
      </c>
    </row>
    <row r="202" spans="1:19" x14ac:dyDescent="0.35">
      <c r="A202" t="s">
        <v>806</v>
      </c>
      <c r="B202" t="s">
        <v>807</v>
      </c>
      <c r="C202" t="s">
        <v>105</v>
      </c>
      <c r="D202" t="s">
        <v>818</v>
      </c>
      <c r="E202" t="s">
        <v>687</v>
      </c>
      <c r="F202" t="s">
        <v>826</v>
      </c>
      <c r="G202" t="s">
        <v>808</v>
      </c>
      <c r="H202" t="s">
        <v>202</v>
      </c>
      <c r="I202" t="s">
        <v>203</v>
      </c>
      <c r="J202" t="s">
        <v>22</v>
      </c>
      <c r="K202" t="s">
        <v>23</v>
      </c>
      <c r="L202" s="4">
        <v>7142</v>
      </c>
      <c r="M202" s="11">
        <v>0.05</v>
      </c>
      <c r="N202" s="9">
        <f t="shared" si="3"/>
        <v>357.1</v>
      </c>
      <c r="O202" s="10">
        <v>2</v>
      </c>
      <c r="P202" s="10">
        <v>2</v>
      </c>
      <c r="Q202" s="10" t="s">
        <v>2547</v>
      </c>
      <c r="S202" s="14" t="s">
        <v>3016</v>
      </c>
    </row>
    <row r="203" spans="1:19" x14ac:dyDescent="0.35">
      <c r="A203" t="s">
        <v>806</v>
      </c>
      <c r="B203" t="s">
        <v>807</v>
      </c>
      <c r="C203" t="s">
        <v>105</v>
      </c>
      <c r="D203" t="s">
        <v>818</v>
      </c>
      <c r="E203" t="s">
        <v>687</v>
      </c>
      <c r="F203" t="s">
        <v>826</v>
      </c>
      <c r="G203" t="s">
        <v>808</v>
      </c>
      <c r="H203" t="s">
        <v>202</v>
      </c>
      <c r="I203" t="s">
        <v>203</v>
      </c>
      <c r="J203" t="s">
        <v>31</v>
      </c>
      <c r="K203" t="s">
        <v>23</v>
      </c>
      <c r="L203" s="4">
        <v>6924</v>
      </c>
      <c r="M203" s="11">
        <v>0.05</v>
      </c>
      <c r="N203" s="9">
        <f t="shared" si="3"/>
        <v>346.20000000000005</v>
      </c>
      <c r="O203" s="10">
        <v>2</v>
      </c>
      <c r="P203" s="10">
        <v>2</v>
      </c>
      <c r="Q203" s="10" t="s">
        <v>2547</v>
      </c>
      <c r="S203" s="14" t="s">
        <v>3017</v>
      </c>
    </row>
    <row r="204" spans="1:19" x14ac:dyDescent="0.35">
      <c r="A204" t="s">
        <v>806</v>
      </c>
      <c r="B204" t="s">
        <v>807</v>
      </c>
      <c r="C204" t="s">
        <v>62</v>
      </c>
      <c r="D204" t="s">
        <v>815</v>
      </c>
      <c r="E204" t="s">
        <v>60</v>
      </c>
      <c r="F204" t="s">
        <v>67</v>
      </c>
      <c r="G204" t="s">
        <v>808</v>
      </c>
      <c r="H204" t="s">
        <v>344</v>
      </c>
      <c r="I204" t="s">
        <v>345</v>
      </c>
      <c r="J204" t="s">
        <v>31</v>
      </c>
      <c r="K204" t="s">
        <v>23</v>
      </c>
      <c r="L204" s="4">
        <v>3748</v>
      </c>
      <c r="M204" s="11">
        <v>0.05</v>
      </c>
      <c r="N204" s="9">
        <f t="shared" si="3"/>
        <v>187.4</v>
      </c>
      <c r="O204" s="10">
        <v>1</v>
      </c>
      <c r="P204" s="10">
        <v>1</v>
      </c>
      <c r="Q204" s="10" t="s">
        <v>2539</v>
      </c>
    </row>
    <row r="205" spans="1:19" x14ac:dyDescent="0.35">
      <c r="A205" t="s">
        <v>806</v>
      </c>
      <c r="B205" t="s">
        <v>807</v>
      </c>
      <c r="C205" t="s">
        <v>860</v>
      </c>
      <c r="D205" t="s">
        <v>861</v>
      </c>
      <c r="E205" t="s">
        <v>880</v>
      </c>
      <c r="F205" t="s">
        <v>881</v>
      </c>
      <c r="G205" t="s">
        <v>808</v>
      </c>
      <c r="H205" t="s">
        <v>197</v>
      </c>
      <c r="I205" t="s">
        <v>198</v>
      </c>
      <c r="J205" t="s">
        <v>31</v>
      </c>
      <c r="K205" t="s">
        <v>23</v>
      </c>
      <c r="L205" s="4">
        <v>3323</v>
      </c>
      <c r="M205" s="11">
        <v>0.05</v>
      </c>
      <c r="N205" s="9">
        <f t="shared" si="3"/>
        <v>166.15</v>
      </c>
      <c r="O205" s="10">
        <v>2</v>
      </c>
      <c r="P205" s="10">
        <v>2</v>
      </c>
      <c r="Q205" s="10" t="s">
        <v>2547</v>
      </c>
    </row>
    <row r="206" spans="1:19" x14ac:dyDescent="0.35">
      <c r="A206" t="s">
        <v>806</v>
      </c>
      <c r="B206" t="s">
        <v>807</v>
      </c>
      <c r="C206" t="s">
        <v>860</v>
      </c>
      <c r="D206" t="s">
        <v>861</v>
      </c>
      <c r="E206" t="s">
        <v>884</v>
      </c>
      <c r="F206" t="s">
        <v>885</v>
      </c>
      <c r="G206" t="s">
        <v>808</v>
      </c>
      <c r="H206" t="s">
        <v>197</v>
      </c>
      <c r="I206" t="s">
        <v>198</v>
      </c>
      <c r="J206" t="s">
        <v>22</v>
      </c>
      <c r="K206" t="s">
        <v>23</v>
      </c>
      <c r="L206" s="4">
        <v>1488</v>
      </c>
      <c r="M206" s="11">
        <v>0.05</v>
      </c>
      <c r="N206" s="9">
        <f t="shared" si="3"/>
        <v>74.400000000000006</v>
      </c>
      <c r="O206" s="10">
        <v>2</v>
      </c>
      <c r="P206" s="10">
        <v>2</v>
      </c>
      <c r="Q206" s="10" t="s">
        <v>2547</v>
      </c>
      <c r="R206" s="16" t="s">
        <v>2563</v>
      </c>
    </row>
    <row r="207" spans="1:19" x14ac:dyDescent="0.35">
      <c r="A207" t="s">
        <v>806</v>
      </c>
      <c r="B207" t="s">
        <v>807</v>
      </c>
      <c r="C207" t="s">
        <v>594</v>
      </c>
      <c r="D207" t="s">
        <v>829</v>
      </c>
      <c r="E207" t="s">
        <v>831</v>
      </c>
      <c r="F207" t="s">
        <v>832</v>
      </c>
      <c r="G207" t="s">
        <v>808</v>
      </c>
      <c r="H207" t="s">
        <v>202</v>
      </c>
      <c r="I207" t="s">
        <v>203</v>
      </c>
      <c r="J207" t="s">
        <v>31</v>
      </c>
      <c r="K207" t="s">
        <v>23</v>
      </c>
      <c r="L207" s="4">
        <v>979</v>
      </c>
      <c r="M207" s="11">
        <v>0.05</v>
      </c>
      <c r="N207" s="9">
        <f t="shared" si="3"/>
        <v>48.95</v>
      </c>
      <c r="O207" s="10">
        <v>1</v>
      </c>
      <c r="P207" s="10">
        <v>1</v>
      </c>
      <c r="Q207" s="10" t="s">
        <v>2539</v>
      </c>
      <c r="S207" s="14" t="s">
        <v>2664</v>
      </c>
    </row>
    <row r="208" spans="1:19" x14ac:dyDescent="0.35">
      <c r="A208" t="s">
        <v>806</v>
      </c>
      <c r="B208" t="s">
        <v>807</v>
      </c>
      <c r="C208" t="s">
        <v>860</v>
      </c>
      <c r="D208" t="s">
        <v>861</v>
      </c>
      <c r="E208" t="s">
        <v>882</v>
      </c>
      <c r="F208" t="s">
        <v>883</v>
      </c>
      <c r="G208" t="s">
        <v>808</v>
      </c>
      <c r="H208" t="s">
        <v>197</v>
      </c>
      <c r="I208" t="s">
        <v>198</v>
      </c>
      <c r="J208" t="s">
        <v>31</v>
      </c>
      <c r="K208" t="s">
        <v>23</v>
      </c>
      <c r="L208" s="4">
        <v>612</v>
      </c>
      <c r="M208" s="11">
        <v>0.05</v>
      </c>
      <c r="N208" s="9">
        <f t="shared" si="3"/>
        <v>30.6</v>
      </c>
      <c r="O208" s="10">
        <v>2</v>
      </c>
      <c r="P208" s="10">
        <v>2</v>
      </c>
      <c r="Q208" s="10" t="s">
        <v>2715</v>
      </c>
      <c r="R208" s="16" t="s">
        <v>2716</v>
      </c>
      <c r="S208" s="14" t="s">
        <v>2708</v>
      </c>
    </row>
    <row r="209" spans="1:19" x14ac:dyDescent="0.35">
      <c r="A209" t="s">
        <v>806</v>
      </c>
      <c r="B209" t="s">
        <v>807</v>
      </c>
      <c r="C209" t="s">
        <v>921</v>
      </c>
      <c r="D209" t="s">
        <v>313</v>
      </c>
      <c r="E209" t="s">
        <v>434</v>
      </c>
      <c r="F209" t="s">
        <v>933</v>
      </c>
      <c r="G209" t="s">
        <v>808</v>
      </c>
      <c r="H209" t="s">
        <v>202</v>
      </c>
      <c r="I209" t="s">
        <v>203</v>
      </c>
      <c r="J209" t="s">
        <v>31</v>
      </c>
      <c r="K209" t="s">
        <v>23</v>
      </c>
      <c r="L209" s="4">
        <v>533</v>
      </c>
      <c r="M209" s="11">
        <v>0.05</v>
      </c>
      <c r="N209" s="9">
        <f t="shared" si="3"/>
        <v>26.650000000000002</v>
      </c>
      <c r="O209" s="10">
        <v>1</v>
      </c>
      <c r="P209" s="10">
        <v>1</v>
      </c>
      <c r="Q209" s="10" t="s">
        <v>2547</v>
      </c>
      <c r="S209" s="14" t="s">
        <v>2742</v>
      </c>
    </row>
    <row r="210" spans="1:19" x14ac:dyDescent="0.35">
      <c r="A210" t="s">
        <v>806</v>
      </c>
      <c r="B210" t="s">
        <v>807</v>
      </c>
      <c r="C210" t="s">
        <v>857</v>
      </c>
      <c r="D210" t="s">
        <v>858</v>
      </c>
      <c r="E210" t="s">
        <v>199</v>
      </c>
      <c r="F210" t="s">
        <v>859</v>
      </c>
      <c r="G210" t="s">
        <v>808</v>
      </c>
      <c r="H210" t="s">
        <v>733</v>
      </c>
      <c r="I210" t="s">
        <v>734</v>
      </c>
      <c r="J210" t="s">
        <v>31</v>
      </c>
      <c r="K210" t="s">
        <v>23</v>
      </c>
      <c r="L210" s="4">
        <v>387</v>
      </c>
      <c r="M210" s="11">
        <v>0.05</v>
      </c>
      <c r="N210" s="9">
        <f t="shared" si="3"/>
        <v>19.350000000000001</v>
      </c>
      <c r="O210" s="10">
        <v>1</v>
      </c>
      <c r="P210" s="10">
        <v>1</v>
      </c>
      <c r="Q210" s="10" t="s">
        <v>2547</v>
      </c>
      <c r="R210" s="16" t="s">
        <v>3090</v>
      </c>
      <c r="S210" s="14" t="s">
        <v>2800</v>
      </c>
    </row>
    <row r="211" spans="1:19" x14ac:dyDescent="0.35">
      <c r="A211" t="s">
        <v>806</v>
      </c>
      <c r="B211" t="s">
        <v>807</v>
      </c>
      <c r="C211" t="s">
        <v>860</v>
      </c>
      <c r="D211" t="s">
        <v>861</v>
      </c>
      <c r="E211" t="s">
        <v>864</v>
      </c>
      <c r="F211" t="s">
        <v>865</v>
      </c>
      <c r="G211" t="s">
        <v>808</v>
      </c>
      <c r="H211" t="s">
        <v>202</v>
      </c>
      <c r="I211" t="s">
        <v>203</v>
      </c>
      <c r="J211" t="s">
        <v>22</v>
      </c>
      <c r="K211" t="s">
        <v>23</v>
      </c>
      <c r="L211" s="4">
        <v>364</v>
      </c>
      <c r="M211" s="11">
        <v>0.05</v>
      </c>
      <c r="N211" s="9">
        <f t="shared" si="3"/>
        <v>18.2</v>
      </c>
      <c r="O211" s="10">
        <v>1</v>
      </c>
      <c r="P211" s="10">
        <v>1</v>
      </c>
      <c r="Q211" s="10" t="s">
        <v>2547</v>
      </c>
      <c r="R211" s="16" t="s">
        <v>3097</v>
      </c>
      <c r="S211" s="14" t="s">
        <v>2813</v>
      </c>
    </row>
    <row r="212" spans="1:19" x14ac:dyDescent="0.35">
      <c r="A212" t="s">
        <v>1506</v>
      </c>
      <c r="B212" t="s">
        <v>1507</v>
      </c>
      <c r="C212" t="s">
        <v>27</v>
      </c>
      <c r="D212" t="s">
        <v>1512</v>
      </c>
      <c r="E212" t="s">
        <v>1513</v>
      </c>
      <c r="F212" t="s">
        <v>1514</v>
      </c>
      <c r="G212" t="s">
        <v>1322</v>
      </c>
      <c r="H212" t="s">
        <v>838</v>
      </c>
      <c r="I212" t="s">
        <v>839</v>
      </c>
      <c r="J212" t="s">
        <v>31</v>
      </c>
      <c r="K212" t="s">
        <v>23</v>
      </c>
      <c r="L212" s="4">
        <v>19849</v>
      </c>
      <c r="M212" s="11">
        <v>0.05</v>
      </c>
      <c r="N212" s="9">
        <f t="shared" si="3"/>
        <v>992.45</v>
      </c>
      <c r="O212" s="10">
        <v>1</v>
      </c>
      <c r="P212" s="10">
        <v>1</v>
      </c>
      <c r="Q212" s="10" t="s">
        <v>2539</v>
      </c>
      <c r="R212" s="16" t="s">
        <v>2550</v>
      </c>
      <c r="S212" s="14" t="s">
        <v>2952</v>
      </c>
    </row>
    <row r="213" spans="1:19" x14ac:dyDescent="0.35">
      <c r="A213" t="s">
        <v>1506</v>
      </c>
      <c r="B213" t="s">
        <v>1507</v>
      </c>
      <c r="C213" t="s">
        <v>62</v>
      </c>
      <c r="D213" t="s">
        <v>1521</v>
      </c>
      <c r="E213" t="s">
        <v>1465</v>
      </c>
      <c r="F213" t="s">
        <v>1523</v>
      </c>
      <c r="G213" t="s">
        <v>1322</v>
      </c>
      <c r="H213" t="s">
        <v>838</v>
      </c>
      <c r="I213" t="s">
        <v>839</v>
      </c>
      <c r="J213" t="s">
        <v>31</v>
      </c>
      <c r="K213" t="s">
        <v>23</v>
      </c>
      <c r="L213" s="4">
        <v>7445</v>
      </c>
      <c r="M213" s="11">
        <v>0.05</v>
      </c>
      <c r="N213" s="9">
        <f t="shared" si="3"/>
        <v>372.25</v>
      </c>
      <c r="O213" s="10">
        <v>2</v>
      </c>
      <c r="P213" s="10">
        <v>2</v>
      </c>
      <c r="Q213" s="10" t="s">
        <v>2539</v>
      </c>
      <c r="S213" s="14" t="s">
        <v>3013</v>
      </c>
    </row>
    <row r="214" spans="1:19" x14ac:dyDescent="0.35">
      <c r="A214" t="s">
        <v>1506</v>
      </c>
      <c r="B214" t="s">
        <v>1507</v>
      </c>
      <c r="C214" t="s">
        <v>27</v>
      </c>
      <c r="D214" t="s">
        <v>1512</v>
      </c>
      <c r="E214" t="s">
        <v>1519</v>
      </c>
      <c r="F214" t="s">
        <v>1520</v>
      </c>
      <c r="G214" t="s">
        <v>1322</v>
      </c>
      <c r="H214" t="s">
        <v>838</v>
      </c>
      <c r="I214" t="s">
        <v>839</v>
      </c>
      <c r="J214" t="s">
        <v>31</v>
      </c>
      <c r="K214" t="s">
        <v>23</v>
      </c>
      <c r="L214" s="4">
        <v>2119</v>
      </c>
      <c r="M214" s="11">
        <v>0.05</v>
      </c>
      <c r="N214" s="9">
        <f t="shared" si="3"/>
        <v>105.95</v>
      </c>
      <c r="O214" s="10">
        <v>1</v>
      </c>
      <c r="P214" s="10">
        <v>1</v>
      </c>
      <c r="Q214" s="10" t="s">
        <v>2539</v>
      </c>
      <c r="R214" s="16" t="s">
        <v>2550</v>
      </c>
    </row>
    <row r="215" spans="1:19" x14ac:dyDescent="0.35">
      <c r="A215" t="s">
        <v>1506</v>
      </c>
      <c r="B215" t="s">
        <v>1507</v>
      </c>
      <c r="C215" t="s">
        <v>27</v>
      </c>
      <c r="D215" t="s">
        <v>1512</v>
      </c>
      <c r="E215" t="s">
        <v>1517</v>
      </c>
      <c r="F215" t="s">
        <v>1518</v>
      </c>
      <c r="G215" t="s">
        <v>1322</v>
      </c>
      <c r="H215" t="s">
        <v>838</v>
      </c>
      <c r="I215" t="s">
        <v>839</v>
      </c>
      <c r="J215" t="s">
        <v>31</v>
      </c>
      <c r="K215" t="s">
        <v>23</v>
      </c>
      <c r="L215" s="4">
        <v>564</v>
      </c>
      <c r="M215" s="11">
        <v>0.05</v>
      </c>
      <c r="N215" s="9">
        <f t="shared" si="3"/>
        <v>28.200000000000003</v>
      </c>
      <c r="O215" s="10">
        <v>1</v>
      </c>
      <c r="P215" s="10">
        <v>1</v>
      </c>
      <c r="Q215" s="10" t="s">
        <v>2547</v>
      </c>
      <c r="R215" s="16" t="s">
        <v>2722</v>
      </c>
      <c r="S215" s="14" t="s">
        <v>2721</v>
      </c>
    </row>
    <row r="216" spans="1:19" x14ac:dyDescent="0.35">
      <c r="A216" t="s">
        <v>1506</v>
      </c>
      <c r="B216" t="s">
        <v>1507</v>
      </c>
      <c r="C216" t="s">
        <v>223</v>
      </c>
      <c r="D216" t="s">
        <v>315</v>
      </c>
      <c r="E216" t="s">
        <v>1581</v>
      </c>
      <c r="F216" t="s">
        <v>315</v>
      </c>
      <c r="G216" t="s">
        <v>1322</v>
      </c>
      <c r="H216" t="s">
        <v>1508</v>
      </c>
      <c r="I216" t="s">
        <v>1509</v>
      </c>
      <c r="J216" t="s">
        <v>31</v>
      </c>
      <c r="K216" t="s">
        <v>23</v>
      </c>
      <c r="L216" s="4">
        <v>335</v>
      </c>
      <c r="M216" s="11">
        <v>0.05</v>
      </c>
      <c r="N216" s="9">
        <f t="shared" si="3"/>
        <v>16.75</v>
      </c>
      <c r="O216" s="10">
        <v>1</v>
      </c>
      <c r="P216" s="10">
        <v>1</v>
      </c>
      <c r="Q216" s="10" t="s">
        <v>2547</v>
      </c>
      <c r="R216" s="16" t="s">
        <v>3097</v>
      </c>
      <c r="S216" s="14" t="s">
        <v>2832</v>
      </c>
    </row>
    <row r="217" spans="1:19" x14ac:dyDescent="0.35">
      <c r="A217" t="s">
        <v>1457</v>
      </c>
      <c r="B217" t="s">
        <v>1458</v>
      </c>
      <c r="C217" t="s">
        <v>236</v>
      </c>
      <c r="D217" t="s">
        <v>1474</v>
      </c>
      <c r="E217" t="s">
        <v>332</v>
      </c>
      <c r="F217" t="s">
        <v>1478</v>
      </c>
      <c r="G217" t="s">
        <v>934</v>
      </c>
      <c r="H217" t="s">
        <v>822</v>
      </c>
      <c r="I217" t="s">
        <v>823</v>
      </c>
      <c r="J217" t="s">
        <v>31</v>
      </c>
      <c r="K217" t="s">
        <v>23</v>
      </c>
      <c r="L217" s="4">
        <v>93</v>
      </c>
      <c r="M217" s="11">
        <v>0.05</v>
      </c>
      <c r="N217" s="9">
        <f t="shared" si="3"/>
        <v>4.6500000000000004</v>
      </c>
      <c r="O217" s="10">
        <v>1</v>
      </c>
      <c r="P217" s="10">
        <v>1</v>
      </c>
      <c r="Q217" s="10" t="s">
        <v>2539</v>
      </c>
      <c r="R217" s="16" t="s">
        <v>3130</v>
      </c>
    </row>
    <row r="218" spans="1:19" x14ac:dyDescent="0.35">
      <c r="A218" t="s">
        <v>589</v>
      </c>
      <c r="B218" t="s">
        <v>590</v>
      </c>
      <c r="C218" t="s">
        <v>62</v>
      </c>
      <c r="D218" t="s">
        <v>634</v>
      </c>
      <c r="E218" t="s">
        <v>658</v>
      </c>
      <c r="F218" t="s">
        <v>659</v>
      </c>
      <c r="G218" t="s">
        <v>594</v>
      </c>
      <c r="H218" t="s">
        <v>591</v>
      </c>
      <c r="I218" t="s">
        <v>592</v>
      </c>
      <c r="J218" t="s">
        <v>31</v>
      </c>
      <c r="K218" t="s">
        <v>23</v>
      </c>
      <c r="L218" s="4">
        <v>75023</v>
      </c>
      <c r="M218" s="11">
        <v>0.05</v>
      </c>
      <c r="N218" s="9">
        <f t="shared" si="3"/>
        <v>3751.15</v>
      </c>
      <c r="O218" s="10">
        <v>1</v>
      </c>
      <c r="P218" s="10">
        <v>1</v>
      </c>
      <c r="Q218" s="10" t="s">
        <v>2539</v>
      </c>
      <c r="R218" s="16" t="s">
        <v>2550</v>
      </c>
    </row>
    <row r="219" spans="1:19" x14ac:dyDescent="0.35">
      <c r="A219" t="s">
        <v>589</v>
      </c>
      <c r="B219" t="s">
        <v>590</v>
      </c>
      <c r="C219" t="s">
        <v>62</v>
      </c>
      <c r="D219" t="s">
        <v>634</v>
      </c>
      <c r="E219" t="s">
        <v>449</v>
      </c>
      <c r="F219" t="s">
        <v>672</v>
      </c>
      <c r="G219" t="s">
        <v>596</v>
      </c>
      <c r="H219" t="s">
        <v>591</v>
      </c>
      <c r="I219" t="s">
        <v>592</v>
      </c>
      <c r="J219" t="s">
        <v>31</v>
      </c>
      <c r="K219" t="s">
        <v>23</v>
      </c>
      <c r="L219" s="4">
        <v>64618</v>
      </c>
      <c r="M219" s="11">
        <v>0.05</v>
      </c>
      <c r="N219" s="9">
        <f t="shared" si="3"/>
        <v>3230.9</v>
      </c>
      <c r="O219" s="10">
        <v>1</v>
      </c>
      <c r="P219" s="10">
        <v>1</v>
      </c>
      <c r="Q219" s="10" t="s">
        <v>2539</v>
      </c>
      <c r="R219" s="16" t="s">
        <v>2550</v>
      </c>
    </row>
    <row r="220" spans="1:19" x14ac:dyDescent="0.35">
      <c r="A220" t="s">
        <v>589</v>
      </c>
      <c r="B220" t="s">
        <v>590</v>
      </c>
      <c r="C220" t="s">
        <v>62</v>
      </c>
      <c r="D220" t="s">
        <v>634</v>
      </c>
      <c r="E220" t="s">
        <v>15</v>
      </c>
      <c r="F220" t="s">
        <v>664</v>
      </c>
      <c r="G220" t="s">
        <v>593</v>
      </c>
      <c r="H220" t="s">
        <v>591</v>
      </c>
      <c r="I220" t="s">
        <v>592</v>
      </c>
      <c r="J220" t="s">
        <v>31</v>
      </c>
      <c r="K220" t="s">
        <v>23</v>
      </c>
      <c r="L220" s="4">
        <v>59152</v>
      </c>
      <c r="M220" s="11">
        <v>0.05</v>
      </c>
      <c r="N220" s="9">
        <f t="shared" si="3"/>
        <v>2957.6000000000004</v>
      </c>
      <c r="O220" s="10">
        <v>1</v>
      </c>
      <c r="P220" s="10">
        <v>1</v>
      </c>
      <c r="Q220" s="10" t="s">
        <v>2539</v>
      </c>
      <c r="R220" s="16" t="s">
        <v>2550</v>
      </c>
      <c r="S220" s="14" t="s">
        <v>2928</v>
      </c>
    </row>
    <row r="221" spans="1:19" x14ac:dyDescent="0.35">
      <c r="A221" t="s">
        <v>589</v>
      </c>
      <c r="B221" t="s">
        <v>590</v>
      </c>
      <c r="C221" t="s">
        <v>62</v>
      </c>
      <c r="D221" t="s">
        <v>634</v>
      </c>
      <c r="E221" t="s">
        <v>32</v>
      </c>
      <c r="F221" t="s">
        <v>635</v>
      </c>
      <c r="G221" t="s">
        <v>595</v>
      </c>
      <c r="H221" t="s">
        <v>591</v>
      </c>
      <c r="I221" t="s">
        <v>592</v>
      </c>
      <c r="J221" t="s">
        <v>31</v>
      </c>
      <c r="K221" t="s">
        <v>23</v>
      </c>
      <c r="L221" s="4">
        <v>54176</v>
      </c>
      <c r="M221" s="11">
        <v>0.05</v>
      </c>
      <c r="N221" s="9">
        <f t="shared" si="3"/>
        <v>2708.8</v>
      </c>
      <c r="O221" s="10">
        <v>1</v>
      </c>
      <c r="P221" s="10">
        <v>1</v>
      </c>
      <c r="Q221" s="10" t="s">
        <v>2539</v>
      </c>
      <c r="R221" s="16" t="s">
        <v>2550</v>
      </c>
      <c r="S221" s="14" t="s">
        <v>2929</v>
      </c>
    </row>
    <row r="222" spans="1:19" x14ac:dyDescent="0.35">
      <c r="A222" t="s">
        <v>589</v>
      </c>
      <c r="B222" t="s">
        <v>590</v>
      </c>
      <c r="C222" t="s">
        <v>27</v>
      </c>
      <c r="D222" t="s">
        <v>600</v>
      </c>
      <c r="E222" t="s">
        <v>14</v>
      </c>
      <c r="F222" t="s">
        <v>623</v>
      </c>
      <c r="G222" t="s">
        <v>593</v>
      </c>
      <c r="H222" t="s">
        <v>591</v>
      </c>
      <c r="I222" t="s">
        <v>592</v>
      </c>
      <c r="J222" t="s">
        <v>31</v>
      </c>
      <c r="K222" t="s">
        <v>23</v>
      </c>
      <c r="L222" s="4">
        <v>50680</v>
      </c>
      <c r="M222" s="11">
        <v>0.05</v>
      </c>
      <c r="N222" s="9">
        <f t="shared" si="3"/>
        <v>2534</v>
      </c>
      <c r="O222" s="10">
        <v>1</v>
      </c>
      <c r="P222" s="10">
        <v>1</v>
      </c>
      <c r="Q222" s="10" t="s">
        <v>2539</v>
      </c>
      <c r="R222" s="16" t="s">
        <v>2550</v>
      </c>
      <c r="S222" s="14" t="s">
        <v>2931</v>
      </c>
    </row>
    <row r="223" spans="1:19" x14ac:dyDescent="0.35">
      <c r="A223" t="s">
        <v>589</v>
      </c>
      <c r="B223" t="s">
        <v>590</v>
      </c>
      <c r="C223" t="s">
        <v>236</v>
      </c>
      <c r="D223" t="s">
        <v>725</v>
      </c>
      <c r="E223" t="s">
        <v>735</v>
      </c>
      <c r="F223" t="s">
        <v>736</v>
      </c>
      <c r="G223" t="s">
        <v>596</v>
      </c>
      <c r="H223" t="s">
        <v>591</v>
      </c>
      <c r="I223" t="s">
        <v>592</v>
      </c>
      <c r="J223" t="s">
        <v>31</v>
      </c>
      <c r="K223" t="s">
        <v>23</v>
      </c>
      <c r="L223" s="4">
        <v>49109</v>
      </c>
      <c r="M223" s="11">
        <v>0.05</v>
      </c>
      <c r="N223" s="9">
        <f t="shared" si="3"/>
        <v>2455.4500000000003</v>
      </c>
      <c r="O223" s="10">
        <v>1</v>
      </c>
      <c r="P223" s="10">
        <v>1</v>
      </c>
      <c r="Q223" s="10" t="s">
        <v>2539</v>
      </c>
      <c r="R223" s="16" t="s">
        <v>2550</v>
      </c>
      <c r="S223" s="14" t="s">
        <v>2932</v>
      </c>
    </row>
    <row r="224" spans="1:19" x14ac:dyDescent="0.35">
      <c r="A224" t="s">
        <v>589</v>
      </c>
      <c r="B224" t="s">
        <v>590</v>
      </c>
      <c r="C224" t="s">
        <v>62</v>
      </c>
      <c r="D224" t="s">
        <v>634</v>
      </c>
      <c r="E224" t="s">
        <v>49</v>
      </c>
      <c r="F224" t="s">
        <v>643</v>
      </c>
      <c r="G224" t="s">
        <v>595</v>
      </c>
      <c r="H224" t="s">
        <v>591</v>
      </c>
      <c r="I224" t="s">
        <v>592</v>
      </c>
      <c r="J224" t="s">
        <v>31</v>
      </c>
      <c r="K224" t="s">
        <v>23</v>
      </c>
      <c r="L224" s="4">
        <v>40096</v>
      </c>
      <c r="M224" s="11">
        <v>0.05</v>
      </c>
      <c r="N224" s="9">
        <f t="shared" si="3"/>
        <v>2004.8000000000002</v>
      </c>
      <c r="O224" s="10">
        <v>1</v>
      </c>
      <c r="P224" s="10">
        <v>1</v>
      </c>
      <c r="Q224" s="10" t="s">
        <v>2539</v>
      </c>
      <c r="R224" s="16" t="s">
        <v>2550</v>
      </c>
      <c r="S224" s="14" t="s">
        <v>2936</v>
      </c>
    </row>
    <row r="225" spans="1:19" x14ac:dyDescent="0.35">
      <c r="A225" t="s">
        <v>589</v>
      </c>
      <c r="B225" t="s">
        <v>590</v>
      </c>
      <c r="C225" t="s">
        <v>27</v>
      </c>
      <c r="D225" t="s">
        <v>600</v>
      </c>
      <c r="E225" t="s">
        <v>621</v>
      </c>
      <c r="F225" t="s">
        <v>622</v>
      </c>
      <c r="G225" t="s">
        <v>594</v>
      </c>
      <c r="H225" t="s">
        <v>591</v>
      </c>
      <c r="I225" t="s">
        <v>592</v>
      </c>
      <c r="J225" t="s">
        <v>31</v>
      </c>
      <c r="K225" t="s">
        <v>23</v>
      </c>
      <c r="L225" s="4">
        <v>38725</v>
      </c>
      <c r="M225" s="11">
        <v>0.05</v>
      </c>
      <c r="N225" s="9">
        <f t="shared" si="3"/>
        <v>1936.25</v>
      </c>
      <c r="O225" s="10">
        <v>1</v>
      </c>
      <c r="P225" s="10">
        <v>1</v>
      </c>
      <c r="Q225" s="10" t="s">
        <v>2539</v>
      </c>
      <c r="R225" s="16" t="s">
        <v>2550</v>
      </c>
      <c r="S225" s="14" t="s">
        <v>2937</v>
      </c>
    </row>
    <row r="226" spans="1:19" x14ac:dyDescent="0.35">
      <c r="A226" t="s">
        <v>589</v>
      </c>
      <c r="B226" t="s">
        <v>590</v>
      </c>
      <c r="C226" t="s">
        <v>27</v>
      </c>
      <c r="D226" t="s">
        <v>600</v>
      </c>
      <c r="E226" t="s">
        <v>628</v>
      </c>
      <c r="F226" t="s">
        <v>629</v>
      </c>
      <c r="G226" t="s">
        <v>596</v>
      </c>
      <c r="H226" t="s">
        <v>591</v>
      </c>
      <c r="I226" t="s">
        <v>592</v>
      </c>
      <c r="J226" t="s">
        <v>31</v>
      </c>
      <c r="K226" t="s">
        <v>23</v>
      </c>
      <c r="L226" s="4">
        <v>37153</v>
      </c>
      <c r="M226" s="11">
        <v>0.05</v>
      </c>
      <c r="N226" s="9">
        <f t="shared" si="3"/>
        <v>1857.65</v>
      </c>
      <c r="O226" s="10">
        <v>1</v>
      </c>
      <c r="P226" s="10">
        <v>1</v>
      </c>
      <c r="Q226" s="10" t="s">
        <v>2539</v>
      </c>
      <c r="R226" s="16" t="s">
        <v>2550</v>
      </c>
      <c r="S226" s="14" t="s">
        <v>2938</v>
      </c>
    </row>
    <row r="227" spans="1:19" x14ac:dyDescent="0.35">
      <c r="A227" t="s">
        <v>589</v>
      </c>
      <c r="B227" t="s">
        <v>590</v>
      </c>
      <c r="C227" t="s">
        <v>236</v>
      </c>
      <c r="D227" t="s">
        <v>725</v>
      </c>
      <c r="E227" t="s">
        <v>66</v>
      </c>
      <c r="F227" t="s">
        <v>726</v>
      </c>
      <c r="G227" t="s">
        <v>595</v>
      </c>
      <c r="H227" t="s">
        <v>591</v>
      </c>
      <c r="I227" t="s">
        <v>592</v>
      </c>
      <c r="J227" t="s">
        <v>31</v>
      </c>
      <c r="K227" t="s">
        <v>23</v>
      </c>
      <c r="L227" s="4">
        <v>35228</v>
      </c>
      <c r="M227" s="11">
        <v>0.05</v>
      </c>
      <c r="N227" s="9">
        <f t="shared" si="3"/>
        <v>1761.4</v>
      </c>
      <c r="O227" s="10">
        <v>1</v>
      </c>
      <c r="P227" s="10">
        <v>1</v>
      </c>
      <c r="Q227" s="10" t="s">
        <v>2539</v>
      </c>
      <c r="R227" s="16" t="s">
        <v>2550</v>
      </c>
      <c r="S227" s="14" t="s">
        <v>2939</v>
      </c>
    </row>
    <row r="228" spans="1:19" x14ac:dyDescent="0.35">
      <c r="A228" t="s">
        <v>589</v>
      </c>
      <c r="B228" t="s">
        <v>590</v>
      </c>
      <c r="C228" t="s">
        <v>105</v>
      </c>
      <c r="D228" t="s">
        <v>685</v>
      </c>
      <c r="E228" t="s">
        <v>700</v>
      </c>
      <c r="F228" t="s">
        <v>701</v>
      </c>
      <c r="G228" t="s">
        <v>594</v>
      </c>
      <c r="H228" t="s">
        <v>591</v>
      </c>
      <c r="I228" t="s">
        <v>592</v>
      </c>
      <c r="J228" t="s">
        <v>31</v>
      </c>
      <c r="K228" t="s">
        <v>23</v>
      </c>
      <c r="L228" s="4">
        <v>32378</v>
      </c>
      <c r="M228" s="11">
        <v>0.05</v>
      </c>
      <c r="N228" s="9">
        <f t="shared" si="3"/>
        <v>1618.9</v>
      </c>
      <c r="O228" s="10">
        <v>1</v>
      </c>
      <c r="P228" s="10">
        <v>1</v>
      </c>
      <c r="Q228" s="10" t="s">
        <v>2539</v>
      </c>
      <c r="R228" s="16" t="s">
        <v>2550</v>
      </c>
      <c r="S228" s="14" t="s">
        <v>2941</v>
      </c>
    </row>
    <row r="229" spans="1:19" x14ac:dyDescent="0.35">
      <c r="A229" t="s">
        <v>589</v>
      </c>
      <c r="B229" t="s">
        <v>590</v>
      </c>
      <c r="C229" t="s">
        <v>105</v>
      </c>
      <c r="D229" t="s">
        <v>685</v>
      </c>
      <c r="E229" t="s">
        <v>723</v>
      </c>
      <c r="F229" t="s">
        <v>724</v>
      </c>
      <c r="G229" t="s">
        <v>596</v>
      </c>
      <c r="H229" t="s">
        <v>591</v>
      </c>
      <c r="I229" t="s">
        <v>592</v>
      </c>
      <c r="J229" t="s">
        <v>31</v>
      </c>
      <c r="K229" t="s">
        <v>23</v>
      </c>
      <c r="L229" s="4">
        <v>30299</v>
      </c>
      <c r="M229" s="11">
        <v>0.05</v>
      </c>
      <c r="N229" s="9">
        <f t="shared" si="3"/>
        <v>1514.95</v>
      </c>
      <c r="O229" s="10">
        <v>1</v>
      </c>
      <c r="P229" s="10">
        <v>1</v>
      </c>
      <c r="Q229" s="10" t="s">
        <v>2539</v>
      </c>
      <c r="R229" s="16" t="s">
        <v>2550</v>
      </c>
      <c r="S229" s="14" t="s">
        <v>2943</v>
      </c>
    </row>
    <row r="230" spans="1:19" x14ac:dyDescent="0.35">
      <c r="A230" t="s">
        <v>589</v>
      </c>
      <c r="B230" t="s">
        <v>590</v>
      </c>
      <c r="C230" t="s">
        <v>236</v>
      </c>
      <c r="D230" t="s">
        <v>725</v>
      </c>
      <c r="E230" t="s">
        <v>729</v>
      </c>
      <c r="F230" t="s">
        <v>730</v>
      </c>
      <c r="G230" t="s">
        <v>594</v>
      </c>
      <c r="H230" t="s">
        <v>591</v>
      </c>
      <c r="I230" t="s">
        <v>592</v>
      </c>
      <c r="J230" t="s">
        <v>31</v>
      </c>
      <c r="K230" t="s">
        <v>23</v>
      </c>
      <c r="L230" s="4">
        <v>25698</v>
      </c>
      <c r="M230" s="11">
        <v>0.05</v>
      </c>
      <c r="N230" s="9">
        <f t="shared" si="3"/>
        <v>1284.9000000000001</v>
      </c>
      <c r="O230" s="10">
        <v>1</v>
      </c>
      <c r="P230" s="10">
        <v>1</v>
      </c>
      <c r="Q230" s="10" t="s">
        <v>2539</v>
      </c>
      <c r="R230" s="16" t="s">
        <v>2550</v>
      </c>
      <c r="S230" s="14" t="s">
        <v>2946</v>
      </c>
    </row>
    <row r="231" spans="1:19" x14ac:dyDescent="0.35">
      <c r="A231" t="s">
        <v>589</v>
      </c>
      <c r="B231" t="s">
        <v>590</v>
      </c>
      <c r="C231" t="s">
        <v>105</v>
      </c>
      <c r="D231" t="s">
        <v>685</v>
      </c>
      <c r="E231" t="s">
        <v>715</v>
      </c>
      <c r="F231" t="s">
        <v>716</v>
      </c>
      <c r="G231" t="s">
        <v>596</v>
      </c>
      <c r="H231" t="s">
        <v>591</v>
      </c>
      <c r="I231" t="s">
        <v>592</v>
      </c>
      <c r="J231" t="s">
        <v>31</v>
      </c>
      <c r="K231" t="s">
        <v>23</v>
      </c>
      <c r="L231" s="4">
        <v>19835</v>
      </c>
      <c r="M231" s="11">
        <v>0.05</v>
      </c>
      <c r="N231" s="9">
        <f t="shared" si="3"/>
        <v>991.75</v>
      </c>
      <c r="O231" s="10">
        <v>1</v>
      </c>
      <c r="P231" s="10">
        <v>1</v>
      </c>
      <c r="Q231" s="10" t="s">
        <v>2539</v>
      </c>
      <c r="R231" s="16" t="s">
        <v>2550</v>
      </c>
      <c r="S231" s="14" t="s">
        <v>2953</v>
      </c>
    </row>
    <row r="232" spans="1:19" x14ac:dyDescent="0.35">
      <c r="A232" t="s">
        <v>589</v>
      </c>
      <c r="B232" t="s">
        <v>590</v>
      </c>
      <c r="C232" t="s">
        <v>236</v>
      </c>
      <c r="D232" t="s">
        <v>725</v>
      </c>
      <c r="E232" t="s">
        <v>737</v>
      </c>
      <c r="F232" t="s">
        <v>738</v>
      </c>
      <c r="G232" t="s">
        <v>596</v>
      </c>
      <c r="H232" t="s">
        <v>591</v>
      </c>
      <c r="I232" t="s">
        <v>592</v>
      </c>
      <c r="J232" t="s">
        <v>31</v>
      </c>
      <c r="K232" t="s">
        <v>23</v>
      </c>
      <c r="L232" s="4">
        <v>18700</v>
      </c>
      <c r="M232" s="11">
        <v>0.05</v>
      </c>
      <c r="N232" s="9">
        <f t="shared" si="3"/>
        <v>935</v>
      </c>
      <c r="O232" s="10">
        <v>1</v>
      </c>
      <c r="P232" s="10">
        <v>1</v>
      </c>
      <c r="Q232" s="10" t="s">
        <v>2539</v>
      </c>
      <c r="R232" s="16" t="s">
        <v>2550</v>
      </c>
      <c r="S232" s="14" t="s">
        <v>2955</v>
      </c>
    </row>
    <row r="233" spans="1:19" x14ac:dyDescent="0.35">
      <c r="A233" t="s">
        <v>589</v>
      </c>
      <c r="B233" t="s">
        <v>590</v>
      </c>
      <c r="C233" t="s">
        <v>105</v>
      </c>
      <c r="D233" t="s">
        <v>685</v>
      </c>
      <c r="E233" t="s">
        <v>694</v>
      </c>
      <c r="F233" t="s">
        <v>695</v>
      </c>
      <c r="G233" t="s">
        <v>594</v>
      </c>
      <c r="H233" t="s">
        <v>591</v>
      </c>
      <c r="I233" t="s">
        <v>592</v>
      </c>
      <c r="J233" t="s">
        <v>31</v>
      </c>
      <c r="K233" t="s">
        <v>23</v>
      </c>
      <c r="L233" s="4">
        <v>16214</v>
      </c>
      <c r="M233" s="11">
        <v>0.05</v>
      </c>
      <c r="N233" s="9">
        <f t="shared" si="3"/>
        <v>810.7</v>
      </c>
      <c r="O233" s="10">
        <v>1</v>
      </c>
      <c r="P233" s="10">
        <v>1</v>
      </c>
      <c r="Q233" s="10" t="s">
        <v>2539</v>
      </c>
      <c r="R233" s="16" t="s">
        <v>2550</v>
      </c>
      <c r="S233" s="14" t="s">
        <v>2960</v>
      </c>
    </row>
    <row r="234" spans="1:19" x14ac:dyDescent="0.35">
      <c r="A234" t="s">
        <v>589</v>
      </c>
      <c r="B234" t="s">
        <v>590</v>
      </c>
      <c r="C234" t="s">
        <v>27</v>
      </c>
      <c r="D234" t="s">
        <v>600</v>
      </c>
      <c r="E234" t="s">
        <v>477</v>
      </c>
      <c r="F234" t="s">
        <v>617</v>
      </c>
      <c r="G234" t="s">
        <v>594</v>
      </c>
      <c r="H234" t="s">
        <v>591</v>
      </c>
      <c r="I234" t="s">
        <v>592</v>
      </c>
      <c r="J234" t="s">
        <v>31</v>
      </c>
      <c r="K234" t="s">
        <v>23</v>
      </c>
      <c r="L234" s="4">
        <v>15892</v>
      </c>
      <c r="M234" s="11">
        <v>0.05</v>
      </c>
      <c r="N234" s="9">
        <f t="shared" si="3"/>
        <v>794.6</v>
      </c>
      <c r="O234" s="10">
        <v>1</v>
      </c>
      <c r="P234" s="10">
        <v>1</v>
      </c>
      <c r="Q234" s="10" t="s">
        <v>2539</v>
      </c>
      <c r="R234" s="16" t="s">
        <v>2550</v>
      </c>
      <c r="S234" s="14" t="s">
        <v>2964</v>
      </c>
    </row>
    <row r="235" spans="1:19" x14ac:dyDescent="0.35">
      <c r="A235" t="s">
        <v>589</v>
      </c>
      <c r="B235" t="s">
        <v>590</v>
      </c>
      <c r="C235" t="s">
        <v>105</v>
      </c>
      <c r="D235" t="s">
        <v>685</v>
      </c>
      <c r="E235" t="s">
        <v>703</v>
      </c>
      <c r="F235" t="s">
        <v>704</v>
      </c>
      <c r="G235" t="s">
        <v>594</v>
      </c>
      <c r="H235" t="s">
        <v>591</v>
      </c>
      <c r="I235" t="s">
        <v>592</v>
      </c>
      <c r="J235" t="s">
        <v>31</v>
      </c>
      <c r="K235" t="s">
        <v>23</v>
      </c>
      <c r="L235" s="4">
        <v>15877</v>
      </c>
      <c r="M235" s="11">
        <v>0.05</v>
      </c>
      <c r="N235" s="9">
        <f t="shared" si="3"/>
        <v>793.85</v>
      </c>
      <c r="O235" s="10">
        <v>1</v>
      </c>
      <c r="P235" s="10">
        <v>1</v>
      </c>
      <c r="Q235" s="10" t="s">
        <v>2539</v>
      </c>
      <c r="R235" s="16" t="s">
        <v>2550</v>
      </c>
      <c r="S235" s="14" t="s">
        <v>2965</v>
      </c>
    </row>
    <row r="236" spans="1:19" x14ac:dyDescent="0.35">
      <c r="A236" t="s">
        <v>589</v>
      </c>
      <c r="B236" t="s">
        <v>590</v>
      </c>
      <c r="C236" t="s">
        <v>236</v>
      </c>
      <c r="D236" t="s">
        <v>725</v>
      </c>
      <c r="E236" t="s">
        <v>731</v>
      </c>
      <c r="F236" t="s">
        <v>732</v>
      </c>
      <c r="G236" t="s">
        <v>593</v>
      </c>
      <c r="H236" t="s">
        <v>591</v>
      </c>
      <c r="I236" t="s">
        <v>592</v>
      </c>
      <c r="J236" t="s">
        <v>31</v>
      </c>
      <c r="K236" t="s">
        <v>23</v>
      </c>
      <c r="L236" s="4">
        <v>14073</v>
      </c>
      <c r="M236" s="11">
        <v>0.05</v>
      </c>
      <c r="N236" s="9">
        <f t="shared" si="3"/>
        <v>703.65000000000009</v>
      </c>
      <c r="O236" s="10">
        <v>1</v>
      </c>
      <c r="P236" s="10">
        <v>1</v>
      </c>
      <c r="Q236" s="10" t="s">
        <v>2539</v>
      </c>
      <c r="R236" s="16" t="s">
        <v>2550</v>
      </c>
      <c r="S236" s="14" t="s">
        <v>2972</v>
      </c>
    </row>
    <row r="237" spans="1:19" x14ac:dyDescent="0.35">
      <c r="A237" t="s">
        <v>589</v>
      </c>
      <c r="B237" t="s">
        <v>590</v>
      </c>
      <c r="C237" t="s">
        <v>62</v>
      </c>
      <c r="D237" t="s">
        <v>634</v>
      </c>
      <c r="E237" t="s">
        <v>479</v>
      </c>
      <c r="F237" t="s">
        <v>655</v>
      </c>
      <c r="G237" t="s">
        <v>594</v>
      </c>
      <c r="H237" t="s">
        <v>591</v>
      </c>
      <c r="I237" t="s">
        <v>592</v>
      </c>
      <c r="J237" t="s">
        <v>31</v>
      </c>
      <c r="K237" t="s">
        <v>23</v>
      </c>
      <c r="L237" s="4">
        <v>10563</v>
      </c>
      <c r="M237" s="11">
        <v>0.05</v>
      </c>
      <c r="N237" s="9">
        <f t="shared" si="3"/>
        <v>528.15</v>
      </c>
      <c r="O237" s="10">
        <v>1</v>
      </c>
      <c r="P237" s="10">
        <v>1</v>
      </c>
      <c r="Q237" s="10" t="s">
        <v>2539</v>
      </c>
      <c r="R237" s="16" t="s">
        <v>2550</v>
      </c>
      <c r="S237" s="14" t="s">
        <v>2982</v>
      </c>
    </row>
    <row r="238" spans="1:19" x14ac:dyDescent="0.35">
      <c r="A238" t="s">
        <v>589</v>
      </c>
      <c r="B238" t="s">
        <v>590</v>
      </c>
      <c r="C238" t="s">
        <v>27</v>
      </c>
      <c r="D238" t="s">
        <v>600</v>
      </c>
      <c r="E238" t="s">
        <v>624</v>
      </c>
      <c r="F238" t="s">
        <v>625</v>
      </c>
      <c r="G238" t="s">
        <v>593</v>
      </c>
      <c r="H238" t="s">
        <v>591</v>
      </c>
      <c r="I238" t="s">
        <v>592</v>
      </c>
      <c r="J238" t="s">
        <v>31</v>
      </c>
      <c r="K238" t="s">
        <v>23</v>
      </c>
      <c r="L238" s="4">
        <v>9937</v>
      </c>
      <c r="M238" s="11">
        <v>0.05</v>
      </c>
      <c r="N238" s="9">
        <f t="shared" si="3"/>
        <v>496.85</v>
      </c>
      <c r="O238" s="10">
        <v>1</v>
      </c>
      <c r="P238" s="10">
        <v>1</v>
      </c>
      <c r="Q238" s="10" t="s">
        <v>2539</v>
      </c>
      <c r="R238" s="16" t="s">
        <v>2550</v>
      </c>
      <c r="S238" s="14" t="s">
        <v>2987</v>
      </c>
    </row>
    <row r="239" spans="1:19" x14ac:dyDescent="0.35">
      <c r="A239" t="s">
        <v>589</v>
      </c>
      <c r="B239" t="s">
        <v>590</v>
      </c>
      <c r="C239" t="s">
        <v>62</v>
      </c>
      <c r="D239" t="s">
        <v>634</v>
      </c>
      <c r="E239" t="s">
        <v>665</v>
      </c>
      <c r="F239" t="s">
        <v>666</v>
      </c>
      <c r="G239" t="s">
        <v>593</v>
      </c>
      <c r="H239" t="s">
        <v>591</v>
      </c>
      <c r="I239" t="s">
        <v>592</v>
      </c>
      <c r="J239" t="s">
        <v>31</v>
      </c>
      <c r="K239" t="s">
        <v>23</v>
      </c>
      <c r="L239" s="4">
        <v>8646</v>
      </c>
      <c r="M239" s="11">
        <v>0.05</v>
      </c>
      <c r="N239" s="9">
        <f t="shared" si="3"/>
        <v>432.3</v>
      </c>
      <c r="O239" s="10">
        <v>1</v>
      </c>
      <c r="P239" s="10">
        <v>1</v>
      </c>
      <c r="Q239" s="10" t="s">
        <v>2539</v>
      </c>
      <c r="R239" s="16" t="s">
        <v>2550</v>
      </c>
      <c r="S239" s="14" t="s">
        <v>2997</v>
      </c>
    </row>
    <row r="240" spans="1:19" x14ac:dyDescent="0.35">
      <c r="A240" t="s">
        <v>589</v>
      </c>
      <c r="B240" t="s">
        <v>590</v>
      </c>
      <c r="C240" t="s">
        <v>105</v>
      </c>
      <c r="D240" t="s">
        <v>685</v>
      </c>
      <c r="E240" t="s">
        <v>713</v>
      </c>
      <c r="F240" t="s">
        <v>714</v>
      </c>
      <c r="G240" t="s">
        <v>593</v>
      </c>
      <c r="H240" t="s">
        <v>591</v>
      </c>
      <c r="I240" t="s">
        <v>592</v>
      </c>
      <c r="J240" t="s">
        <v>31</v>
      </c>
      <c r="K240" t="s">
        <v>23</v>
      </c>
      <c r="L240" s="4">
        <v>8617</v>
      </c>
      <c r="M240" s="11">
        <v>0.05</v>
      </c>
      <c r="N240" s="9">
        <f t="shared" si="3"/>
        <v>430.85</v>
      </c>
      <c r="O240" s="10">
        <v>1</v>
      </c>
      <c r="P240" s="10">
        <v>1</v>
      </c>
      <c r="Q240" s="10" t="s">
        <v>2539</v>
      </c>
      <c r="R240" s="16" t="s">
        <v>2550</v>
      </c>
      <c r="S240" s="14" t="s">
        <v>2998</v>
      </c>
    </row>
    <row r="241" spans="1:19" x14ac:dyDescent="0.35">
      <c r="A241" t="s">
        <v>589</v>
      </c>
      <c r="B241" t="s">
        <v>590</v>
      </c>
      <c r="C241" t="s">
        <v>62</v>
      </c>
      <c r="D241" t="s">
        <v>634</v>
      </c>
      <c r="E241" t="s">
        <v>677</v>
      </c>
      <c r="F241" t="s">
        <v>678</v>
      </c>
      <c r="G241" t="s">
        <v>596</v>
      </c>
      <c r="H241" t="s">
        <v>591</v>
      </c>
      <c r="I241" t="s">
        <v>592</v>
      </c>
      <c r="J241" t="s">
        <v>31</v>
      </c>
      <c r="K241" t="s">
        <v>23</v>
      </c>
      <c r="L241" s="4">
        <v>7404</v>
      </c>
      <c r="M241" s="11">
        <v>0.05</v>
      </c>
      <c r="N241" s="9">
        <f t="shared" si="3"/>
        <v>370.20000000000005</v>
      </c>
      <c r="O241" s="10">
        <v>1</v>
      </c>
      <c r="P241" s="10">
        <v>1</v>
      </c>
      <c r="Q241" s="10" t="s">
        <v>2539</v>
      </c>
      <c r="R241" s="16" t="s">
        <v>2550</v>
      </c>
      <c r="S241" s="14" t="s">
        <v>3014</v>
      </c>
    </row>
    <row r="242" spans="1:19" x14ac:dyDescent="0.35">
      <c r="A242" t="s">
        <v>589</v>
      </c>
      <c r="B242" t="s">
        <v>590</v>
      </c>
      <c r="C242" t="s">
        <v>105</v>
      </c>
      <c r="D242" t="s">
        <v>685</v>
      </c>
      <c r="E242" t="s">
        <v>696</v>
      </c>
      <c r="F242" t="s">
        <v>697</v>
      </c>
      <c r="G242" t="s">
        <v>594</v>
      </c>
      <c r="H242" t="s">
        <v>591</v>
      </c>
      <c r="I242" t="s">
        <v>592</v>
      </c>
      <c r="J242" t="s">
        <v>31</v>
      </c>
      <c r="K242" t="s">
        <v>23</v>
      </c>
      <c r="L242" s="4">
        <v>6600</v>
      </c>
      <c r="M242" s="11">
        <v>0.05</v>
      </c>
      <c r="N242" s="9">
        <f t="shared" si="3"/>
        <v>330</v>
      </c>
      <c r="O242" s="10">
        <v>1</v>
      </c>
      <c r="P242" s="10">
        <v>1</v>
      </c>
      <c r="Q242" s="10" t="s">
        <v>2539</v>
      </c>
      <c r="R242" s="16" t="s">
        <v>2550</v>
      </c>
      <c r="S242" s="14" t="s">
        <v>3019</v>
      </c>
    </row>
    <row r="243" spans="1:19" x14ac:dyDescent="0.35">
      <c r="A243" t="s">
        <v>589</v>
      </c>
      <c r="B243" t="s">
        <v>590</v>
      </c>
      <c r="C243" t="s">
        <v>105</v>
      </c>
      <c r="D243" t="s">
        <v>685</v>
      </c>
      <c r="E243" t="s">
        <v>707</v>
      </c>
      <c r="F243" t="s">
        <v>708</v>
      </c>
      <c r="G243" t="s">
        <v>593</v>
      </c>
      <c r="H243" t="s">
        <v>591</v>
      </c>
      <c r="I243" t="s">
        <v>592</v>
      </c>
      <c r="J243" t="s">
        <v>31</v>
      </c>
      <c r="K243" t="s">
        <v>23</v>
      </c>
      <c r="L243" s="4">
        <v>6246</v>
      </c>
      <c r="M243" s="11">
        <v>0.05</v>
      </c>
      <c r="N243" s="9">
        <f t="shared" si="3"/>
        <v>312.3</v>
      </c>
      <c r="O243" s="10">
        <v>1</v>
      </c>
      <c r="P243" s="10">
        <v>1</v>
      </c>
      <c r="Q243" s="10" t="s">
        <v>2539</v>
      </c>
      <c r="R243" s="16" t="s">
        <v>2550</v>
      </c>
      <c r="S243" s="14" t="s">
        <v>3023</v>
      </c>
    </row>
    <row r="244" spans="1:19" x14ac:dyDescent="0.35">
      <c r="A244" t="s">
        <v>589</v>
      </c>
      <c r="B244" t="s">
        <v>590</v>
      </c>
      <c r="C244" t="s">
        <v>27</v>
      </c>
      <c r="D244" t="s">
        <v>600</v>
      </c>
      <c r="E244" t="s">
        <v>626</v>
      </c>
      <c r="F244" t="s">
        <v>627</v>
      </c>
      <c r="G244" t="s">
        <v>593</v>
      </c>
      <c r="H244" t="s">
        <v>591</v>
      </c>
      <c r="I244" t="s">
        <v>592</v>
      </c>
      <c r="J244" t="s">
        <v>31</v>
      </c>
      <c r="K244" t="s">
        <v>23</v>
      </c>
      <c r="L244" s="4">
        <v>5553</v>
      </c>
      <c r="M244" s="11">
        <v>0.05</v>
      </c>
      <c r="N244" s="9">
        <f t="shared" si="3"/>
        <v>277.65000000000003</v>
      </c>
      <c r="O244" s="10">
        <v>1</v>
      </c>
      <c r="P244" s="10">
        <v>1</v>
      </c>
      <c r="Q244" s="10" t="s">
        <v>2539</v>
      </c>
      <c r="R244" s="16" t="s">
        <v>2550</v>
      </c>
      <c r="S244" s="14" t="s">
        <v>3028</v>
      </c>
    </row>
    <row r="245" spans="1:19" x14ac:dyDescent="0.35">
      <c r="A245" t="s">
        <v>589</v>
      </c>
      <c r="B245" t="s">
        <v>590</v>
      </c>
      <c r="C245" t="s">
        <v>105</v>
      </c>
      <c r="D245" t="s">
        <v>685</v>
      </c>
      <c r="E245" t="s">
        <v>234</v>
      </c>
      <c r="F245" t="s">
        <v>686</v>
      </c>
      <c r="G245" t="s">
        <v>595</v>
      </c>
      <c r="H245" t="s">
        <v>591</v>
      </c>
      <c r="I245" t="s">
        <v>592</v>
      </c>
      <c r="J245" t="s">
        <v>31</v>
      </c>
      <c r="K245" t="s">
        <v>23</v>
      </c>
      <c r="L245" s="4">
        <v>5407</v>
      </c>
      <c r="M245" s="11">
        <v>0.05</v>
      </c>
      <c r="N245" s="9">
        <f t="shared" si="3"/>
        <v>270.35000000000002</v>
      </c>
      <c r="O245" s="10">
        <v>1</v>
      </c>
      <c r="P245" s="10">
        <v>1</v>
      </c>
      <c r="Q245" s="10" t="s">
        <v>2539</v>
      </c>
      <c r="R245" s="16" t="s">
        <v>2550</v>
      </c>
      <c r="S245" s="14" t="s">
        <v>3029</v>
      </c>
    </row>
    <row r="246" spans="1:19" x14ac:dyDescent="0.35">
      <c r="A246" t="s">
        <v>589</v>
      </c>
      <c r="B246" t="s">
        <v>590</v>
      </c>
      <c r="C246" t="s">
        <v>27</v>
      </c>
      <c r="D246" t="s">
        <v>600</v>
      </c>
      <c r="E246" t="s">
        <v>632</v>
      </c>
      <c r="F246" t="s">
        <v>633</v>
      </c>
      <c r="G246" t="s">
        <v>596</v>
      </c>
      <c r="H246" t="s">
        <v>591</v>
      </c>
      <c r="I246" t="s">
        <v>592</v>
      </c>
      <c r="J246" t="s">
        <v>31</v>
      </c>
      <c r="K246" t="s">
        <v>23</v>
      </c>
      <c r="L246" s="4">
        <v>5397</v>
      </c>
      <c r="M246" s="11">
        <v>0.05</v>
      </c>
      <c r="N246" s="9">
        <f t="shared" si="3"/>
        <v>269.85000000000002</v>
      </c>
      <c r="O246" s="10">
        <v>1</v>
      </c>
      <c r="P246" s="10">
        <v>1</v>
      </c>
      <c r="Q246" s="10" t="s">
        <v>2539</v>
      </c>
      <c r="R246" s="16" t="s">
        <v>2550</v>
      </c>
      <c r="S246" s="14" t="s">
        <v>3030</v>
      </c>
    </row>
    <row r="247" spans="1:19" x14ac:dyDescent="0.35">
      <c r="A247" t="s">
        <v>589</v>
      </c>
      <c r="B247" t="s">
        <v>590</v>
      </c>
      <c r="C247" t="s">
        <v>62</v>
      </c>
      <c r="D247" t="s">
        <v>634</v>
      </c>
      <c r="E247" t="s">
        <v>673</v>
      </c>
      <c r="F247" t="s">
        <v>674</v>
      </c>
      <c r="G247" t="s">
        <v>596</v>
      </c>
      <c r="H247" t="s">
        <v>591</v>
      </c>
      <c r="I247" t="s">
        <v>592</v>
      </c>
      <c r="J247" t="s">
        <v>31</v>
      </c>
      <c r="K247" t="s">
        <v>23</v>
      </c>
      <c r="L247" s="4">
        <v>5292</v>
      </c>
      <c r="M247" s="11">
        <v>0.05</v>
      </c>
      <c r="N247" s="9">
        <f t="shared" si="3"/>
        <v>264.60000000000002</v>
      </c>
      <c r="O247" s="10">
        <v>1</v>
      </c>
      <c r="P247" s="10">
        <v>1</v>
      </c>
      <c r="Q247" s="10" t="s">
        <v>2539</v>
      </c>
      <c r="R247" s="16" t="s">
        <v>2550</v>
      </c>
      <c r="S247" s="14" t="s">
        <v>3031</v>
      </c>
    </row>
    <row r="248" spans="1:19" x14ac:dyDescent="0.35">
      <c r="A248" t="s">
        <v>589</v>
      </c>
      <c r="B248" t="s">
        <v>590</v>
      </c>
      <c r="C248" t="s">
        <v>132</v>
      </c>
      <c r="D248" t="s">
        <v>741</v>
      </c>
      <c r="E248" t="s">
        <v>749</v>
      </c>
      <c r="F248" t="s">
        <v>750</v>
      </c>
      <c r="G248" t="s">
        <v>594</v>
      </c>
      <c r="H248" t="s">
        <v>591</v>
      </c>
      <c r="I248" t="s">
        <v>592</v>
      </c>
      <c r="J248" t="s">
        <v>31</v>
      </c>
      <c r="K248" t="s">
        <v>23</v>
      </c>
      <c r="L248" s="4">
        <v>4541</v>
      </c>
      <c r="M248" s="11">
        <v>0.05</v>
      </c>
      <c r="N248" s="9">
        <f t="shared" si="3"/>
        <v>227.05</v>
      </c>
      <c r="O248" s="10">
        <v>1</v>
      </c>
      <c r="P248" s="10">
        <v>1</v>
      </c>
      <c r="Q248" s="10" t="s">
        <v>2539</v>
      </c>
      <c r="R248" s="16" t="s">
        <v>2550</v>
      </c>
      <c r="S248" s="14" t="s">
        <v>3046</v>
      </c>
    </row>
    <row r="249" spans="1:19" x14ac:dyDescent="0.35">
      <c r="A249" t="s">
        <v>589</v>
      </c>
      <c r="B249" t="s">
        <v>590</v>
      </c>
      <c r="C249" t="s">
        <v>105</v>
      </c>
      <c r="D249" t="s">
        <v>685</v>
      </c>
      <c r="E249" t="s">
        <v>719</v>
      </c>
      <c r="F249" t="s">
        <v>720</v>
      </c>
      <c r="G249" t="s">
        <v>596</v>
      </c>
      <c r="H249" t="s">
        <v>591</v>
      </c>
      <c r="I249" t="s">
        <v>592</v>
      </c>
      <c r="J249" t="s">
        <v>31</v>
      </c>
      <c r="K249" t="s">
        <v>23</v>
      </c>
      <c r="L249" s="4">
        <v>4374</v>
      </c>
      <c r="M249" s="11">
        <v>0.05</v>
      </c>
      <c r="N249" s="9">
        <f t="shared" si="3"/>
        <v>218.70000000000002</v>
      </c>
      <c r="O249" s="10">
        <v>1</v>
      </c>
      <c r="P249" s="10">
        <v>2</v>
      </c>
      <c r="Q249" s="10" t="s">
        <v>2539</v>
      </c>
      <c r="R249" s="16" t="s">
        <v>2550</v>
      </c>
      <c r="S249" s="14" t="s">
        <v>3051</v>
      </c>
    </row>
    <row r="250" spans="1:19" x14ac:dyDescent="0.35">
      <c r="A250" t="s">
        <v>589</v>
      </c>
      <c r="B250" t="s">
        <v>590</v>
      </c>
      <c r="C250" t="s">
        <v>105</v>
      </c>
      <c r="D250" t="s">
        <v>685</v>
      </c>
      <c r="E250" t="s">
        <v>721</v>
      </c>
      <c r="F250" t="s">
        <v>722</v>
      </c>
      <c r="G250" t="s">
        <v>596</v>
      </c>
      <c r="H250" t="s">
        <v>591</v>
      </c>
      <c r="I250" t="s">
        <v>592</v>
      </c>
      <c r="J250" t="s">
        <v>31</v>
      </c>
      <c r="K250" t="s">
        <v>23</v>
      </c>
      <c r="L250" s="4">
        <v>4263</v>
      </c>
      <c r="M250" s="11">
        <v>0.05</v>
      </c>
      <c r="N250" s="9">
        <f t="shared" si="3"/>
        <v>213.15</v>
      </c>
      <c r="O250" s="10">
        <v>1</v>
      </c>
      <c r="P250" s="10">
        <v>1</v>
      </c>
      <c r="Q250" s="10" t="s">
        <v>2539</v>
      </c>
      <c r="R250" s="16" t="s">
        <v>2550</v>
      </c>
      <c r="S250" s="14" t="s">
        <v>3053</v>
      </c>
    </row>
    <row r="251" spans="1:19" x14ac:dyDescent="0.35">
      <c r="A251" t="s">
        <v>589</v>
      </c>
      <c r="B251" t="s">
        <v>590</v>
      </c>
      <c r="C251" t="s">
        <v>105</v>
      </c>
      <c r="D251" t="s">
        <v>685</v>
      </c>
      <c r="E251" t="s">
        <v>692</v>
      </c>
      <c r="F251" t="s">
        <v>693</v>
      </c>
      <c r="G251" t="s">
        <v>594</v>
      </c>
      <c r="H251" t="s">
        <v>591</v>
      </c>
      <c r="I251" t="s">
        <v>592</v>
      </c>
      <c r="J251" t="s">
        <v>31</v>
      </c>
      <c r="K251" t="s">
        <v>23</v>
      </c>
      <c r="L251" s="4">
        <v>4244</v>
      </c>
      <c r="M251" s="11">
        <v>0.05</v>
      </c>
      <c r="N251" s="9">
        <f t="shared" si="3"/>
        <v>212.20000000000002</v>
      </c>
      <c r="O251" s="10">
        <v>1</v>
      </c>
      <c r="P251" s="10">
        <v>1</v>
      </c>
      <c r="Q251" s="10" t="s">
        <v>2539</v>
      </c>
      <c r="R251" s="16" t="s">
        <v>2550</v>
      </c>
      <c r="S251" s="14" t="s">
        <v>3054</v>
      </c>
    </row>
    <row r="252" spans="1:19" x14ac:dyDescent="0.35">
      <c r="A252" t="s">
        <v>589</v>
      </c>
      <c r="B252" t="s">
        <v>590</v>
      </c>
      <c r="C252" t="s">
        <v>62</v>
      </c>
      <c r="D252" t="s">
        <v>634</v>
      </c>
      <c r="E252" t="s">
        <v>675</v>
      </c>
      <c r="F252" t="s">
        <v>676</v>
      </c>
      <c r="G252" t="s">
        <v>596</v>
      </c>
      <c r="H252" t="s">
        <v>591</v>
      </c>
      <c r="I252" t="s">
        <v>592</v>
      </c>
      <c r="J252" t="s">
        <v>31</v>
      </c>
      <c r="K252" t="s">
        <v>23</v>
      </c>
      <c r="L252" s="4">
        <v>4174</v>
      </c>
      <c r="M252" s="11">
        <v>0.05</v>
      </c>
      <c r="N252" s="9">
        <f t="shared" si="3"/>
        <v>208.70000000000002</v>
      </c>
      <c r="O252" s="10">
        <v>1</v>
      </c>
      <c r="P252" s="10">
        <v>1</v>
      </c>
      <c r="Q252" s="10" t="s">
        <v>2539</v>
      </c>
      <c r="R252" s="16" t="s">
        <v>2550</v>
      </c>
      <c r="S252" s="14" t="s">
        <v>3056</v>
      </c>
    </row>
    <row r="253" spans="1:19" x14ac:dyDescent="0.35">
      <c r="A253" t="s">
        <v>589</v>
      </c>
      <c r="B253" t="s">
        <v>590</v>
      </c>
      <c r="C253" t="s">
        <v>132</v>
      </c>
      <c r="D253" t="s">
        <v>741</v>
      </c>
      <c r="E253" t="s">
        <v>184</v>
      </c>
      <c r="F253" t="s">
        <v>743</v>
      </c>
      <c r="G253" t="s">
        <v>595</v>
      </c>
      <c r="H253" t="s">
        <v>591</v>
      </c>
      <c r="I253" t="s">
        <v>592</v>
      </c>
      <c r="J253" t="s">
        <v>31</v>
      </c>
      <c r="K253" t="s">
        <v>23</v>
      </c>
      <c r="L253" s="4">
        <v>3733</v>
      </c>
      <c r="M253" s="11">
        <v>0.05</v>
      </c>
      <c r="N253" s="9">
        <f t="shared" si="3"/>
        <v>186.65</v>
      </c>
      <c r="O253" s="10">
        <v>1</v>
      </c>
      <c r="P253" s="10">
        <v>1</v>
      </c>
      <c r="Q253" s="10" t="s">
        <v>2539</v>
      </c>
      <c r="R253" s="16" t="s">
        <v>2550</v>
      </c>
    </row>
    <row r="254" spans="1:19" x14ac:dyDescent="0.35">
      <c r="A254" t="s">
        <v>589</v>
      </c>
      <c r="B254" t="s">
        <v>590</v>
      </c>
      <c r="C254" t="s">
        <v>105</v>
      </c>
      <c r="D254" t="s">
        <v>685</v>
      </c>
      <c r="E254" t="s">
        <v>709</v>
      </c>
      <c r="F254" t="s">
        <v>710</v>
      </c>
      <c r="G254" t="s">
        <v>593</v>
      </c>
      <c r="H254" t="s">
        <v>591</v>
      </c>
      <c r="I254" t="s">
        <v>592</v>
      </c>
      <c r="J254" t="s">
        <v>31</v>
      </c>
      <c r="K254" t="s">
        <v>23</v>
      </c>
      <c r="L254" s="4">
        <v>3699</v>
      </c>
      <c r="M254" s="11">
        <v>0.05</v>
      </c>
      <c r="N254" s="9">
        <f t="shared" si="3"/>
        <v>184.95000000000002</v>
      </c>
      <c r="O254" s="10">
        <v>1</v>
      </c>
      <c r="P254" s="10">
        <v>1</v>
      </c>
      <c r="Q254" s="10" t="s">
        <v>2539</v>
      </c>
      <c r="R254" s="16" t="s">
        <v>2550</v>
      </c>
    </row>
    <row r="255" spans="1:19" x14ac:dyDescent="0.35">
      <c r="A255" t="s">
        <v>589</v>
      </c>
      <c r="B255" t="s">
        <v>590</v>
      </c>
      <c r="C255" t="s">
        <v>62</v>
      </c>
      <c r="D255" t="s">
        <v>634</v>
      </c>
      <c r="E255" t="s">
        <v>431</v>
      </c>
      <c r="F255" t="s">
        <v>669</v>
      </c>
      <c r="G255" t="s">
        <v>593</v>
      </c>
      <c r="H255" t="s">
        <v>591</v>
      </c>
      <c r="I255" t="s">
        <v>592</v>
      </c>
      <c r="J255" t="s">
        <v>31</v>
      </c>
      <c r="K255" t="s">
        <v>23</v>
      </c>
      <c r="L255" s="4">
        <v>3361</v>
      </c>
      <c r="M255" s="11">
        <v>0.05</v>
      </c>
      <c r="N255" s="9">
        <f t="shared" si="3"/>
        <v>168.05</v>
      </c>
      <c r="O255" s="10">
        <v>1</v>
      </c>
      <c r="P255" s="10">
        <v>1</v>
      </c>
      <c r="Q255" s="10" t="s">
        <v>2539</v>
      </c>
      <c r="R255" s="16" t="s">
        <v>2550</v>
      </c>
    </row>
    <row r="256" spans="1:19" x14ac:dyDescent="0.35">
      <c r="A256" t="s">
        <v>589</v>
      </c>
      <c r="B256" t="s">
        <v>590</v>
      </c>
      <c r="C256" t="s">
        <v>132</v>
      </c>
      <c r="D256" t="s">
        <v>741</v>
      </c>
      <c r="E256" t="s">
        <v>757</v>
      </c>
      <c r="F256" t="s">
        <v>758</v>
      </c>
      <c r="G256" t="s">
        <v>596</v>
      </c>
      <c r="H256" t="s">
        <v>591</v>
      </c>
      <c r="I256" t="s">
        <v>592</v>
      </c>
      <c r="J256" t="s">
        <v>31</v>
      </c>
      <c r="K256" t="s">
        <v>23</v>
      </c>
      <c r="L256" s="4">
        <v>3187</v>
      </c>
      <c r="M256" s="11">
        <v>0.05</v>
      </c>
      <c r="N256" s="9">
        <f t="shared" si="3"/>
        <v>159.35000000000002</v>
      </c>
      <c r="O256" s="10">
        <v>1</v>
      </c>
      <c r="P256" s="10">
        <v>1</v>
      </c>
      <c r="Q256" s="10" t="s">
        <v>2539</v>
      </c>
      <c r="R256" s="16" t="s">
        <v>2550</v>
      </c>
    </row>
    <row r="257" spans="1:19" x14ac:dyDescent="0.35">
      <c r="A257" t="s">
        <v>589</v>
      </c>
      <c r="B257" t="s">
        <v>590</v>
      </c>
      <c r="C257" t="s">
        <v>105</v>
      </c>
      <c r="D257" t="s">
        <v>685</v>
      </c>
      <c r="E257" t="s">
        <v>705</v>
      </c>
      <c r="F257" t="s">
        <v>706</v>
      </c>
      <c r="G257" t="s">
        <v>593</v>
      </c>
      <c r="H257" t="s">
        <v>591</v>
      </c>
      <c r="I257" t="s">
        <v>592</v>
      </c>
      <c r="J257" t="s">
        <v>31</v>
      </c>
      <c r="K257" t="s">
        <v>23</v>
      </c>
      <c r="L257" s="4">
        <v>3164</v>
      </c>
      <c r="M257" s="11">
        <v>0.05</v>
      </c>
      <c r="N257" s="9">
        <f t="shared" si="3"/>
        <v>158.20000000000002</v>
      </c>
      <c r="O257" s="10">
        <v>1</v>
      </c>
      <c r="P257" s="10">
        <v>1</v>
      </c>
      <c r="Q257" s="10" t="s">
        <v>2539</v>
      </c>
      <c r="R257" s="16" t="s">
        <v>2550</v>
      </c>
    </row>
    <row r="258" spans="1:19" x14ac:dyDescent="0.35">
      <c r="A258" t="s">
        <v>589</v>
      </c>
      <c r="B258" t="s">
        <v>590</v>
      </c>
      <c r="C258" t="s">
        <v>27</v>
      </c>
      <c r="D258" t="s">
        <v>600</v>
      </c>
      <c r="E258" t="s">
        <v>396</v>
      </c>
      <c r="F258" t="s">
        <v>608</v>
      </c>
      <c r="G258" t="s">
        <v>593</v>
      </c>
      <c r="H258" t="s">
        <v>591</v>
      </c>
      <c r="I258" t="s">
        <v>592</v>
      </c>
      <c r="J258" t="s">
        <v>31</v>
      </c>
      <c r="K258" t="s">
        <v>23</v>
      </c>
      <c r="L258" s="4">
        <v>3022</v>
      </c>
      <c r="M258" s="11">
        <v>0.05</v>
      </c>
      <c r="N258" s="9">
        <f t="shared" si="3"/>
        <v>151.1</v>
      </c>
      <c r="O258" s="10">
        <v>1</v>
      </c>
      <c r="P258" s="10">
        <v>1</v>
      </c>
      <c r="Q258" s="10" t="s">
        <v>2539</v>
      </c>
      <c r="R258" s="16" t="s">
        <v>2550</v>
      </c>
    </row>
    <row r="259" spans="1:19" x14ac:dyDescent="0.35">
      <c r="A259" t="s">
        <v>589</v>
      </c>
      <c r="B259" t="s">
        <v>590</v>
      </c>
      <c r="C259" t="s">
        <v>105</v>
      </c>
      <c r="D259" t="s">
        <v>685</v>
      </c>
      <c r="E259" t="s">
        <v>711</v>
      </c>
      <c r="F259" t="s">
        <v>712</v>
      </c>
      <c r="G259" t="s">
        <v>593</v>
      </c>
      <c r="H259" t="s">
        <v>591</v>
      </c>
      <c r="I259" t="s">
        <v>592</v>
      </c>
      <c r="J259" t="s">
        <v>31</v>
      </c>
      <c r="K259" t="s">
        <v>23</v>
      </c>
      <c r="L259" s="4">
        <v>2703</v>
      </c>
      <c r="M259" s="11">
        <v>0.05</v>
      </c>
      <c r="N259" s="9">
        <f t="shared" ref="N259:N322" si="4">L259*M259</f>
        <v>135.15</v>
      </c>
      <c r="O259" s="10">
        <v>1</v>
      </c>
      <c r="P259" s="10">
        <v>1</v>
      </c>
      <c r="Q259" s="10" t="s">
        <v>2539</v>
      </c>
      <c r="R259" s="16" t="s">
        <v>2550</v>
      </c>
    </row>
    <row r="260" spans="1:19" x14ac:dyDescent="0.35">
      <c r="A260" t="s">
        <v>589</v>
      </c>
      <c r="B260" t="s">
        <v>590</v>
      </c>
      <c r="C260" t="s">
        <v>27</v>
      </c>
      <c r="D260" t="s">
        <v>600</v>
      </c>
      <c r="E260" t="s">
        <v>343</v>
      </c>
      <c r="F260" t="s">
        <v>631</v>
      </c>
      <c r="G260" t="s">
        <v>596</v>
      </c>
      <c r="H260" t="s">
        <v>591</v>
      </c>
      <c r="I260" t="s">
        <v>592</v>
      </c>
      <c r="J260" t="s">
        <v>31</v>
      </c>
      <c r="K260" t="s">
        <v>23</v>
      </c>
      <c r="L260" s="4">
        <v>2640</v>
      </c>
      <c r="M260" s="11">
        <v>0.05</v>
      </c>
      <c r="N260" s="9">
        <f t="shared" si="4"/>
        <v>132</v>
      </c>
      <c r="O260" s="10">
        <v>1</v>
      </c>
      <c r="P260" s="10">
        <v>1</v>
      </c>
      <c r="Q260" s="10" t="s">
        <v>2539</v>
      </c>
      <c r="R260" s="16" t="s">
        <v>2550</v>
      </c>
    </row>
    <row r="261" spans="1:19" x14ac:dyDescent="0.35">
      <c r="A261" t="s">
        <v>589</v>
      </c>
      <c r="B261" t="s">
        <v>590</v>
      </c>
      <c r="C261" t="s">
        <v>27</v>
      </c>
      <c r="D261" t="s">
        <v>600</v>
      </c>
      <c r="E261" t="s">
        <v>619</v>
      </c>
      <c r="F261" t="s">
        <v>620</v>
      </c>
      <c r="G261" t="s">
        <v>594</v>
      </c>
      <c r="H261" t="s">
        <v>591</v>
      </c>
      <c r="I261" t="s">
        <v>592</v>
      </c>
      <c r="J261" t="s">
        <v>31</v>
      </c>
      <c r="K261" t="s">
        <v>23</v>
      </c>
      <c r="L261" s="4">
        <v>2608</v>
      </c>
      <c r="M261" s="11">
        <v>0.05</v>
      </c>
      <c r="N261" s="9">
        <f t="shared" si="4"/>
        <v>130.4</v>
      </c>
      <c r="O261" s="10">
        <v>1</v>
      </c>
      <c r="P261" s="10">
        <v>1</v>
      </c>
      <c r="Q261" s="10" t="s">
        <v>2539</v>
      </c>
      <c r="R261" s="16" t="s">
        <v>2550</v>
      </c>
    </row>
    <row r="262" spans="1:19" x14ac:dyDescent="0.35">
      <c r="A262" t="s">
        <v>589</v>
      </c>
      <c r="B262" t="s">
        <v>590</v>
      </c>
      <c r="C262" t="s">
        <v>132</v>
      </c>
      <c r="D262" t="s">
        <v>741</v>
      </c>
      <c r="E262" t="s">
        <v>204</v>
      </c>
      <c r="F262" t="s">
        <v>753</v>
      </c>
      <c r="G262" t="s">
        <v>593</v>
      </c>
      <c r="H262" t="s">
        <v>591</v>
      </c>
      <c r="I262" t="s">
        <v>592</v>
      </c>
      <c r="J262" t="s">
        <v>31</v>
      </c>
      <c r="K262" t="s">
        <v>23</v>
      </c>
      <c r="L262" s="4">
        <v>2311</v>
      </c>
      <c r="M262" s="11">
        <v>0.05</v>
      </c>
      <c r="N262" s="9">
        <f t="shared" si="4"/>
        <v>115.55000000000001</v>
      </c>
      <c r="O262" s="10">
        <v>1</v>
      </c>
      <c r="P262" s="10">
        <v>1</v>
      </c>
      <c r="Q262" s="10" t="s">
        <v>2539</v>
      </c>
      <c r="R262" s="16" t="s">
        <v>2550</v>
      </c>
    </row>
    <row r="263" spans="1:19" x14ac:dyDescent="0.35">
      <c r="A263" t="s">
        <v>589</v>
      </c>
      <c r="B263" t="s">
        <v>590</v>
      </c>
      <c r="C263" t="s">
        <v>27</v>
      </c>
      <c r="D263" t="s">
        <v>600</v>
      </c>
      <c r="E263" t="s">
        <v>611</v>
      </c>
      <c r="F263" t="s">
        <v>612</v>
      </c>
      <c r="G263" t="s">
        <v>596</v>
      </c>
      <c r="H263" t="s">
        <v>591</v>
      </c>
      <c r="I263" t="s">
        <v>592</v>
      </c>
      <c r="J263" t="s">
        <v>31</v>
      </c>
      <c r="K263" t="s">
        <v>23</v>
      </c>
      <c r="L263" s="4">
        <v>2192</v>
      </c>
      <c r="M263" s="11">
        <v>0.05</v>
      </c>
      <c r="N263" s="9">
        <f t="shared" si="4"/>
        <v>109.60000000000001</v>
      </c>
      <c r="O263" s="10">
        <v>2</v>
      </c>
      <c r="P263" s="10">
        <v>3</v>
      </c>
      <c r="Q263" s="10" t="s">
        <v>2547</v>
      </c>
    </row>
    <row r="264" spans="1:19" x14ac:dyDescent="0.35">
      <c r="A264" t="s">
        <v>589</v>
      </c>
      <c r="B264" t="s">
        <v>590</v>
      </c>
      <c r="C264" t="s">
        <v>167</v>
      </c>
      <c r="D264" t="s">
        <v>782</v>
      </c>
      <c r="E264" t="s">
        <v>790</v>
      </c>
      <c r="F264" t="s">
        <v>791</v>
      </c>
      <c r="G264" t="s">
        <v>595</v>
      </c>
      <c r="H264" t="s">
        <v>591</v>
      </c>
      <c r="I264" t="s">
        <v>592</v>
      </c>
      <c r="J264" t="s">
        <v>31</v>
      </c>
      <c r="K264" t="s">
        <v>23</v>
      </c>
      <c r="L264" s="4">
        <v>1570</v>
      </c>
      <c r="M264" s="11">
        <v>0.05</v>
      </c>
      <c r="N264" s="9">
        <f t="shared" si="4"/>
        <v>78.5</v>
      </c>
      <c r="O264" s="10">
        <v>1</v>
      </c>
      <c r="P264" s="10">
        <v>1</v>
      </c>
      <c r="Q264" s="10" t="s">
        <v>2539</v>
      </c>
      <c r="R264" s="16" t="s">
        <v>2550</v>
      </c>
    </row>
    <row r="265" spans="1:19" x14ac:dyDescent="0.35">
      <c r="A265" t="s">
        <v>589</v>
      </c>
      <c r="B265" t="s">
        <v>590</v>
      </c>
      <c r="C265" t="s">
        <v>62</v>
      </c>
      <c r="D265" t="s">
        <v>634</v>
      </c>
      <c r="E265" t="s">
        <v>662</v>
      </c>
      <c r="F265" t="s">
        <v>663</v>
      </c>
      <c r="G265" t="s">
        <v>594</v>
      </c>
      <c r="H265" t="s">
        <v>591</v>
      </c>
      <c r="I265" t="s">
        <v>592</v>
      </c>
      <c r="J265" t="s">
        <v>31</v>
      </c>
      <c r="K265" t="s">
        <v>23</v>
      </c>
      <c r="L265" s="4">
        <v>1342</v>
      </c>
      <c r="M265" s="11">
        <v>0.05</v>
      </c>
      <c r="N265" s="9">
        <f t="shared" si="4"/>
        <v>67.100000000000009</v>
      </c>
      <c r="O265" s="10">
        <v>1</v>
      </c>
      <c r="P265" s="10">
        <v>1</v>
      </c>
      <c r="Q265" s="10" t="s">
        <v>2539</v>
      </c>
      <c r="R265" s="16" t="s">
        <v>2550</v>
      </c>
    </row>
    <row r="266" spans="1:19" x14ac:dyDescent="0.35">
      <c r="A266" t="s">
        <v>589</v>
      </c>
      <c r="B266" t="s">
        <v>590</v>
      </c>
      <c r="C266" t="s">
        <v>27</v>
      </c>
      <c r="D266" t="s">
        <v>600</v>
      </c>
      <c r="E266" t="s">
        <v>467</v>
      </c>
      <c r="F266" t="s">
        <v>630</v>
      </c>
      <c r="G266" t="s">
        <v>596</v>
      </c>
      <c r="H266" t="s">
        <v>591</v>
      </c>
      <c r="I266" t="s">
        <v>592</v>
      </c>
      <c r="J266" t="s">
        <v>31</v>
      </c>
      <c r="K266" t="s">
        <v>23</v>
      </c>
      <c r="L266" s="4">
        <v>1311</v>
      </c>
      <c r="M266" s="11">
        <v>0.05</v>
      </c>
      <c r="N266" s="9">
        <f t="shared" si="4"/>
        <v>65.55</v>
      </c>
      <c r="O266" s="10">
        <v>1</v>
      </c>
      <c r="P266" s="10">
        <v>1</v>
      </c>
      <c r="Q266" s="10" t="s">
        <v>2539</v>
      </c>
      <c r="R266" s="16" t="s">
        <v>2550</v>
      </c>
    </row>
    <row r="267" spans="1:19" x14ac:dyDescent="0.35">
      <c r="A267" t="s">
        <v>589</v>
      </c>
      <c r="B267" t="s">
        <v>590</v>
      </c>
      <c r="C267" t="s">
        <v>27</v>
      </c>
      <c r="D267" t="s">
        <v>600</v>
      </c>
      <c r="E267" t="s">
        <v>481</v>
      </c>
      <c r="F267" t="s">
        <v>618</v>
      </c>
      <c r="G267" t="s">
        <v>594</v>
      </c>
      <c r="H267" t="s">
        <v>591</v>
      </c>
      <c r="I267" t="s">
        <v>592</v>
      </c>
      <c r="J267" t="s">
        <v>31</v>
      </c>
      <c r="K267" t="s">
        <v>23</v>
      </c>
      <c r="L267" s="4">
        <v>939</v>
      </c>
      <c r="M267" s="11">
        <v>0.05</v>
      </c>
      <c r="N267" s="9">
        <f t="shared" si="4"/>
        <v>46.95</v>
      </c>
      <c r="O267" s="10"/>
      <c r="P267" s="10"/>
      <c r="Q267" s="10"/>
      <c r="R267" s="16" t="s">
        <v>2667</v>
      </c>
    </row>
    <row r="268" spans="1:19" x14ac:dyDescent="0.35">
      <c r="A268" t="s">
        <v>589</v>
      </c>
      <c r="B268" t="s">
        <v>590</v>
      </c>
      <c r="C268" t="s">
        <v>105</v>
      </c>
      <c r="D268" t="s">
        <v>685</v>
      </c>
      <c r="E268" t="s">
        <v>690</v>
      </c>
      <c r="F268" t="s">
        <v>691</v>
      </c>
      <c r="G268" t="s">
        <v>595</v>
      </c>
      <c r="H268" t="s">
        <v>591</v>
      </c>
      <c r="I268" t="s">
        <v>592</v>
      </c>
      <c r="J268" t="s">
        <v>31</v>
      </c>
      <c r="K268" t="s">
        <v>23</v>
      </c>
      <c r="L268" s="4">
        <v>776</v>
      </c>
      <c r="M268" s="11">
        <v>0.05</v>
      </c>
      <c r="N268" s="9">
        <f t="shared" si="4"/>
        <v>38.800000000000004</v>
      </c>
      <c r="O268" s="10">
        <v>1</v>
      </c>
      <c r="P268" s="10">
        <v>1</v>
      </c>
      <c r="Q268" s="10" t="s">
        <v>2539</v>
      </c>
      <c r="R268" s="16" t="s">
        <v>2693</v>
      </c>
    </row>
    <row r="269" spans="1:19" x14ac:dyDescent="0.35">
      <c r="A269" t="s">
        <v>589</v>
      </c>
      <c r="B269" t="s">
        <v>590</v>
      </c>
      <c r="C269" t="s">
        <v>62</v>
      </c>
      <c r="D269" t="s">
        <v>634</v>
      </c>
      <c r="E269" t="s">
        <v>683</v>
      </c>
      <c r="F269" t="s">
        <v>684</v>
      </c>
      <c r="G269" t="s">
        <v>595</v>
      </c>
      <c r="H269" t="s">
        <v>591</v>
      </c>
      <c r="I269" t="s">
        <v>592</v>
      </c>
      <c r="J269" t="s">
        <v>22</v>
      </c>
      <c r="K269" t="s">
        <v>23</v>
      </c>
      <c r="L269" s="4">
        <v>745</v>
      </c>
      <c r="M269" s="11">
        <v>0.05</v>
      </c>
      <c r="N269" s="9">
        <f t="shared" si="4"/>
        <v>37.25</v>
      </c>
      <c r="O269" s="10">
        <v>1</v>
      </c>
      <c r="P269" s="10">
        <v>1</v>
      </c>
      <c r="Q269" s="10" t="s">
        <v>2539</v>
      </c>
      <c r="R269" s="16" t="s">
        <v>2693</v>
      </c>
    </row>
    <row r="270" spans="1:19" x14ac:dyDescent="0.35">
      <c r="A270" t="s">
        <v>589</v>
      </c>
      <c r="B270" t="s">
        <v>590</v>
      </c>
      <c r="C270" t="s">
        <v>105</v>
      </c>
      <c r="D270" t="s">
        <v>685</v>
      </c>
      <c r="E270" t="s">
        <v>717</v>
      </c>
      <c r="F270" t="s">
        <v>718</v>
      </c>
      <c r="G270" t="s">
        <v>596</v>
      </c>
      <c r="H270" t="s">
        <v>591</v>
      </c>
      <c r="I270" t="s">
        <v>592</v>
      </c>
      <c r="J270" t="s">
        <v>31</v>
      </c>
      <c r="K270" t="s">
        <v>23</v>
      </c>
      <c r="L270" s="4">
        <v>709</v>
      </c>
      <c r="M270" s="11">
        <v>0.05</v>
      </c>
      <c r="N270" s="9">
        <f t="shared" si="4"/>
        <v>35.450000000000003</v>
      </c>
      <c r="O270" s="10"/>
      <c r="P270" s="10"/>
      <c r="Q270" s="10"/>
      <c r="R270" s="16" t="s">
        <v>2693</v>
      </c>
    </row>
    <row r="271" spans="1:19" x14ac:dyDescent="0.35">
      <c r="A271" t="s">
        <v>589</v>
      </c>
      <c r="B271" t="s">
        <v>590</v>
      </c>
      <c r="C271" t="s">
        <v>152</v>
      </c>
      <c r="D271" t="s">
        <v>763</v>
      </c>
      <c r="E271" t="s">
        <v>767</v>
      </c>
      <c r="F271" t="s">
        <v>768</v>
      </c>
      <c r="G271" t="s">
        <v>593</v>
      </c>
      <c r="H271" t="s">
        <v>591</v>
      </c>
      <c r="I271" t="s">
        <v>592</v>
      </c>
      <c r="J271" t="s">
        <v>31</v>
      </c>
      <c r="K271" t="s">
        <v>23</v>
      </c>
      <c r="L271" s="4">
        <v>476</v>
      </c>
      <c r="M271" s="11">
        <v>0.05</v>
      </c>
      <c r="N271" s="9">
        <f t="shared" si="4"/>
        <v>23.8</v>
      </c>
      <c r="O271" s="10">
        <v>1</v>
      </c>
      <c r="P271" s="10">
        <v>1</v>
      </c>
      <c r="Q271" s="10" t="s">
        <v>2547</v>
      </c>
      <c r="R271" s="16" t="s">
        <v>3072</v>
      </c>
      <c r="S271" s="14" t="s">
        <v>2764</v>
      </c>
    </row>
    <row r="272" spans="1:19" x14ac:dyDescent="0.35">
      <c r="A272" t="s">
        <v>589</v>
      </c>
      <c r="B272" t="s">
        <v>590</v>
      </c>
      <c r="C272" t="s">
        <v>132</v>
      </c>
      <c r="D272" t="s">
        <v>741</v>
      </c>
      <c r="E272" t="s">
        <v>574</v>
      </c>
      <c r="F272" t="s">
        <v>745</v>
      </c>
      <c r="G272" t="s">
        <v>595</v>
      </c>
      <c r="H272" t="s">
        <v>591</v>
      </c>
      <c r="I272" t="s">
        <v>592</v>
      </c>
      <c r="J272" t="s">
        <v>31</v>
      </c>
      <c r="K272" t="s">
        <v>23</v>
      </c>
      <c r="L272" s="4">
        <v>448</v>
      </c>
      <c r="M272" s="11">
        <v>0.05</v>
      </c>
      <c r="N272" s="9">
        <f t="shared" si="4"/>
        <v>22.400000000000002</v>
      </c>
      <c r="O272" s="10">
        <v>1</v>
      </c>
      <c r="P272" s="10">
        <v>1</v>
      </c>
      <c r="Q272" s="10" t="s">
        <v>2547</v>
      </c>
      <c r="R272" s="16" t="s">
        <v>3079</v>
      </c>
      <c r="S272" s="14" t="s">
        <v>2774</v>
      </c>
    </row>
    <row r="273" spans="1:19" x14ac:dyDescent="0.35">
      <c r="A273" t="s">
        <v>589</v>
      </c>
      <c r="B273" t="s">
        <v>590</v>
      </c>
      <c r="C273" t="s">
        <v>132</v>
      </c>
      <c r="D273" t="s">
        <v>741</v>
      </c>
      <c r="E273" t="s">
        <v>747</v>
      </c>
      <c r="F273" t="s">
        <v>748</v>
      </c>
      <c r="G273" t="s">
        <v>595</v>
      </c>
      <c r="H273" t="s">
        <v>591</v>
      </c>
      <c r="I273" t="s">
        <v>592</v>
      </c>
      <c r="J273" t="s">
        <v>31</v>
      </c>
      <c r="K273" t="s">
        <v>23</v>
      </c>
      <c r="L273" s="4">
        <v>434</v>
      </c>
      <c r="M273" s="11">
        <v>0.05</v>
      </c>
      <c r="N273" s="9">
        <f t="shared" si="4"/>
        <v>21.700000000000003</v>
      </c>
      <c r="O273" s="10">
        <v>1</v>
      </c>
      <c r="P273" s="10">
        <v>1</v>
      </c>
      <c r="Q273" s="10" t="s">
        <v>2547</v>
      </c>
      <c r="R273" s="16" t="s">
        <v>3079</v>
      </c>
      <c r="S273" s="14" t="s">
        <v>2777</v>
      </c>
    </row>
    <row r="274" spans="1:19" x14ac:dyDescent="0.35">
      <c r="A274" t="s">
        <v>589</v>
      </c>
      <c r="B274" t="s">
        <v>590</v>
      </c>
      <c r="C274" t="s">
        <v>105</v>
      </c>
      <c r="D274" t="s">
        <v>685</v>
      </c>
      <c r="E274" t="s">
        <v>688</v>
      </c>
      <c r="F274" t="s">
        <v>689</v>
      </c>
      <c r="G274" t="s">
        <v>595</v>
      </c>
      <c r="H274" t="s">
        <v>591</v>
      </c>
      <c r="I274" t="s">
        <v>592</v>
      </c>
      <c r="J274" t="s">
        <v>31</v>
      </c>
      <c r="K274" t="s">
        <v>23</v>
      </c>
      <c r="L274" s="4">
        <v>393</v>
      </c>
      <c r="M274" s="11">
        <v>0.05</v>
      </c>
      <c r="N274" s="9">
        <f t="shared" si="4"/>
        <v>19.650000000000002</v>
      </c>
      <c r="O274" s="10">
        <v>1</v>
      </c>
      <c r="P274" s="10">
        <v>1</v>
      </c>
      <c r="Q274" s="10" t="s">
        <v>2547</v>
      </c>
      <c r="R274" s="16" t="s">
        <v>3090</v>
      </c>
      <c r="S274" s="14" t="s">
        <v>2799</v>
      </c>
    </row>
    <row r="275" spans="1:19" x14ac:dyDescent="0.35">
      <c r="A275" t="s">
        <v>589</v>
      </c>
      <c r="B275" t="s">
        <v>590</v>
      </c>
      <c r="C275" t="s">
        <v>152</v>
      </c>
      <c r="D275" t="s">
        <v>763</v>
      </c>
      <c r="E275" t="s">
        <v>771</v>
      </c>
      <c r="F275" t="s">
        <v>772</v>
      </c>
      <c r="G275" t="s">
        <v>594</v>
      </c>
      <c r="H275" t="s">
        <v>591</v>
      </c>
      <c r="I275" t="s">
        <v>592</v>
      </c>
      <c r="J275" t="s">
        <v>31</v>
      </c>
      <c r="K275" t="s">
        <v>23</v>
      </c>
      <c r="L275" s="4">
        <v>377</v>
      </c>
      <c r="M275" s="11">
        <v>0.05</v>
      </c>
      <c r="N275" s="9">
        <f t="shared" si="4"/>
        <v>18.850000000000001</v>
      </c>
      <c r="O275" s="10">
        <v>1</v>
      </c>
      <c r="P275" s="10">
        <v>1</v>
      </c>
      <c r="Q275" s="10" t="s">
        <v>2539</v>
      </c>
      <c r="R275" s="16" t="s">
        <v>2693</v>
      </c>
      <c r="S275" s="14" t="s">
        <v>2807</v>
      </c>
    </row>
    <row r="276" spans="1:19" x14ac:dyDescent="0.35">
      <c r="A276" t="s">
        <v>589</v>
      </c>
      <c r="B276" t="s">
        <v>590</v>
      </c>
      <c r="C276" t="s">
        <v>132</v>
      </c>
      <c r="D276" t="s">
        <v>741</v>
      </c>
      <c r="E276" t="s">
        <v>754</v>
      </c>
      <c r="F276" t="s">
        <v>755</v>
      </c>
      <c r="G276" t="s">
        <v>593</v>
      </c>
      <c r="H276" t="s">
        <v>591</v>
      </c>
      <c r="I276" t="s">
        <v>592</v>
      </c>
      <c r="J276" t="s">
        <v>31</v>
      </c>
      <c r="K276" t="s">
        <v>23</v>
      </c>
      <c r="L276" s="4">
        <v>362</v>
      </c>
      <c r="M276" s="11">
        <v>0.05</v>
      </c>
      <c r="N276" s="9">
        <f t="shared" si="4"/>
        <v>18.100000000000001</v>
      </c>
      <c r="O276" s="10">
        <v>1</v>
      </c>
      <c r="P276" s="10">
        <v>1</v>
      </c>
      <c r="Q276" s="10" t="s">
        <v>2539</v>
      </c>
      <c r="R276" s="16" t="s">
        <v>2693</v>
      </c>
      <c r="S276" s="14" t="s">
        <v>2816</v>
      </c>
    </row>
    <row r="277" spans="1:19" x14ac:dyDescent="0.35">
      <c r="A277" t="s">
        <v>589</v>
      </c>
      <c r="B277" t="s">
        <v>590</v>
      </c>
      <c r="C277" t="s">
        <v>62</v>
      </c>
      <c r="D277" t="s">
        <v>634</v>
      </c>
      <c r="E277" t="s">
        <v>645</v>
      </c>
      <c r="F277" t="s">
        <v>646</v>
      </c>
      <c r="G277" t="s">
        <v>595</v>
      </c>
      <c r="H277" t="s">
        <v>591</v>
      </c>
      <c r="I277" t="s">
        <v>592</v>
      </c>
      <c r="J277" t="s">
        <v>31</v>
      </c>
      <c r="K277" t="s">
        <v>23</v>
      </c>
      <c r="L277" s="4">
        <v>350</v>
      </c>
      <c r="M277" s="11">
        <v>0.05</v>
      </c>
      <c r="N277" s="9">
        <f t="shared" si="4"/>
        <v>17.5</v>
      </c>
      <c r="O277" s="10">
        <v>1</v>
      </c>
      <c r="P277" s="10">
        <v>1</v>
      </c>
      <c r="Q277" s="10" t="s">
        <v>2539</v>
      </c>
      <c r="R277" s="16" t="s">
        <v>3101</v>
      </c>
      <c r="S277" s="14" t="s">
        <v>2824</v>
      </c>
    </row>
    <row r="278" spans="1:19" x14ac:dyDescent="0.35">
      <c r="A278" t="s">
        <v>589</v>
      </c>
      <c r="B278" t="s">
        <v>590</v>
      </c>
      <c r="C278" t="s">
        <v>236</v>
      </c>
      <c r="D278" t="s">
        <v>725</v>
      </c>
      <c r="E278" t="s">
        <v>84</v>
      </c>
      <c r="F278" t="s">
        <v>728</v>
      </c>
      <c r="G278" t="s">
        <v>595</v>
      </c>
      <c r="H278" t="s">
        <v>591</v>
      </c>
      <c r="I278" t="s">
        <v>592</v>
      </c>
      <c r="J278" t="s">
        <v>31</v>
      </c>
      <c r="K278" t="s">
        <v>23</v>
      </c>
      <c r="L278" s="4">
        <v>349</v>
      </c>
      <c r="M278" s="11">
        <v>0.05</v>
      </c>
      <c r="N278" s="9">
        <f t="shared" si="4"/>
        <v>17.45</v>
      </c>
      <c r="O278" s="10">
        <v>1</v>
      </c>
      <c r="P278" s="10">
        <v>1</v>
      </c>
      <c r="Q278" s="10" t="s">
        <v>2539</v>
      </c>
      <c r="R278" s="16" t="s">
        <v>3101</v>
      </c>
      <c r="S278" s="14" t="s">
        <v>2826</v>
      </c>
    </row>
    <row r="279" spans="1:19" x14ac:dyDescent="0.35">
      <c r="A279" t="s">
        <v>589</v>
      </c>
      <c r="B279" t="s">
        <v>590</v>
      </c>
      <c r="C279" t="s">
        <v>62</v>
      </c>
      <c r="D279" t="s">
        <v>634</v>
      </c>
      <c r="E279" t="s">
        <v>656</v>
      </c>
      <c r="F279" t="s">
        <v>657</v>
      </c>
      <c r="G279" t="s">
        <v>594</v>
      </c>
      <c r="H279" t="s">
        <v>591</v>
      </c>
      <c r="I279" t="s">
        <v>592</v>
      </c>
      <c r="J279" t="s">
        <v>31</v>
      </c>
      <c r="K279" t="s">
        <v>23</v>
      </c>
      <c r="L279" s="4">
        <v>338</v>
      </c>
      <c r="M279" s="11">
        <v>0.05</v>
      </c>
      <c r="N279" s="9">
        <f t="shared" si="4"/>
        <v>16.900000000000002</v>
      </c>
      <c r="O279" s="10">
        <v>1</v>
      </c>
      <c r="P279" s="10">
        <v>1</v>
      </c>
      <c r="Q279" s="10" t="s">
        <v>2539</v>
      </c>
      <c r="R279" s="16" t="s">
        <v>3101</v>
      </c>
      <c r="S279" s="14" t="s">
        <v>2831</v>
      </c>
    </row>
    <row r="280" spans="1:19" x14ac:dyDescent="0.35">
      <c r="A280" t="s">
        <v>589</v>
      </c>
      <c r="B280" t="s">
        <v>590</v>
      </c>
      <c r="C280" t="s">
        <v>152</v>
      </c>
      <c r="D280" t="s">
        <v>763</v>
      </c>
      <c r="E280" t="s">
        <v>775</v>
      </c>
      <c r="F280" t="s">
        <v>776</v>
      </c>
      <c r="G280" t="s">
        <v>596</v>
      </c>
      <c r="H280" t="s">
        <v>591</v>
      </c>
      <c r="I280" t="s">
        <v>592</v>
      </c>
      <c r="J280" t="s">
        <v>31</v>
      </c>
      <c r="K280" t="s">
        <v>23</v>
      </c>
      <c r="L280" s="4">
        <v>326</v>
      </c>
      <c r="M280" s="11">
        <v>0.05</v>
      </c>
      <c r="N280" s="9">
        <f t="shared" si="4"/>
        <v>16.3</v>
      </c>
      <c r="O280" s="10">
        <v>1</v>
      </c>
      <c r="P280" s="10">
        <v>1</v>
      </c>
      <c r="Q280" s="10" t="s">
        <v>2539</v>
      </c>
      <c r="R280" s="16" t="s">
        <v>3101</v>
      </c>
      <c r="S280" s="14" t="s">
        <v>2833</v>
      </c>
    </row>
    <row r="281" spans="1:19" x14ac:dyDescent="0.35">
      <c r="A281" t="s">
        <v>589</v>
      </c>
      <c r="B281" t="s">
        <v>590</v>
      </c>
      <c r="C281" t="s">
        <v>152</v>
      </c>
      <c r="D281" t="s">
        <v>763</v>
      </c>
      <c r="E281" t="s">
        <v>765</v>
      </c>
      <c r="F281" t="s">
        <v>766</v>
      </c>
      <c r="G281" t="s">
        <v>593</v>
      </c>
      <c r="H281" t="s">
        <v>591</v>
      </c>
      <c r="I281" t="s">
        <v>592</v>
      </c>
      <c r="J281" t="s">
        <v>31</v>
      </c>
      <c r="K281" t="s">
        <v>23</v>
      </c>
      <c r="L281" s="4">
        <v>277</v>
      </c>
      <c r="M281" s="11">
        <v>0.05</v>
      </c>
      <c r="N281" s="9">
        <f t="shared" si="4"/>
        <v>13.850000000000001</v>
      </c>
      <c r="O281" s="10">
        <v>1</v>
      </c>
      <c r="P281" s="10">
        <v>2</v>
      </c>
      <c r="Q281" s="10" t="s">
        <v>2547</v>
      </c>
      <c r="R281" s="16" t="s">
        <v>3112</v>
      </c>
      <c r="S281" s="14" t="s">
        <v>2867</v>
      </c>
    </row>
    <row r="282" spans="1:19" x14ac:dyDescent="0.35">
      <c r="A282" t="s">
        <v>589</v>
      </c>
      <c r="B282" t="s">
        <v>590</v>
      </c>
      <c r="C282" t="s">
        <v>132</v>
      </c>
      <c r="D282" t="s">
        <v>741</v>
      </c>
      <c r="E282" t="s">
        <v>403</v>
      </c>
      <c r="F282" t="s">
        <v>756</v>
      </c>
      <c r="G282" t="s">
        <v>593</v>
      </c>
      <c r="H282" t="s">
        <v>591</v>
      </c>
      <c r="I282" t="s">
        <v>592</v>
      </c>
      <c r="J282" t="s">
        <v>31</v>
      </c>
      <c r="K282" t="s">
        <v>23</v>
      </c>
      <c r="L282" s="4">
        <v>255</v>
      </c>
      <c r="M282" s="11">
        <v>0.05</v>
      </c>
      <c r="N282" s="9">
        <f t="shared" si="4"/>
        <v>12.75</v>
      </c>
      <c r="O282" s="10">
        <v>1</v>
      </c>
      <c r="P282" s="10">
        <v>1</v>
      </c>
      <c r="Q282" s="10" t="s">
        <v>2547</v>
      </c>
      <c r="R282" s="16" t="s">
        <v>3101</v>
      </c>
      <c r="S282" s="14" t="s">
        <v>2878</v>
      </c>
    </row>
    <row r="283" spans="1:19" x14ac:dyDescent="0.35">
      <c r="A283" t="s">
        <v>509</v>
      </c>
      <c r="B283" t="s">
        <v>510</v>
      </c>
      <c r="C283" t="s">
        <v>196</v>
      </c>
      <c r="D283" t="s">
        <v>541</v>
      </c>
      <c r="E283" t="s">
        <v>545</v>
      </c>
      <c r="F283" t="s">
        <v>546</v>
      </c>
      <c r="G283" t="s">
        <v>94</v>
      </c>
      <c r="H283" t="s">
        <v>407</v>
      </c>
      <c r="I283" t="s">
        <v>408</v>
      </c>
      <c r="J283" t="s">
        <v>31</v>
      </c>
      <c r="K283" t="s">
        <v>23</v>
      </c>
      <c r="L283" s="4">
        <v>2121</v>
      </c>
      <c r="M283" s="11">
        <v>0.05</v>
      </c>
      <c r="N283" s="9">
        <f t="shared" si="4"/>
        <v>106.05000000000001</v>
      </c>
      <c r="O283" s="10">
        <v>1</v>
      </c>
      <c r="P283" s="10">
        <v>1</v>
      </c>
      <c r="Q283" s="10" t="s">
        <v>2539</v>
      </c>
      <c r="R283" s="16" t="s">
        <v>2603</v>
      </c>
    </row>
    <row r="284" spans="1:19" x14ac:dyDescent="0.35">
      <c r="A284" t="s">
        <v>509</v>
      </c>
      <c r="B284" t="s">
        <v>510</v>
      </c>
      <c r="C284" t="s">
        <v>231</v>
      </c>
      <c r="D284" t="s">
        <v>524</v>
      </c>
      <c r="E284" t="s">
        <v>527</v>
      </c>
      <c r="F284" t="s">
        <v>528</v>
      </c>
      <c r="G284" t="s">
        <v>94</v>
      </c>
      <c r="H284" t="s">
        <v>134</v>
      </c>
      <c r="I284" t="s">
        <v>135</v>
      </c>
      <c r="J284" t="s">
        <v>31</v>
      </c>
      <c r="K284" t="s">
        <v>23</v>
      </c>
      <c r="L284" s="4">
        <v>1210</v>
      </c>
      <c r="M284" s="11">
        <v>0.05</v>
      </c>
      <c r="N284" s="9">
        <f t="shared" si="4"/>
        <v>60.5</v>
      </c>
      <c r="O284" s="10">
        <v>1</v>
      </c>
      <c r="P284" s="10">
        <v>1</v>
      </c>
      <c r="Q284" s="10" t="s">
        <v>2547</v>
      </c>
      <c r="R284" s="16" t="s">
        <v>2582</v>
      </c>
    </row>
    <row r="285" spans="1:19" x14ac:dyDescent="0.35">
      <c r="A285" t="s">
        <v>509</v>
      </c>
      <c r="B285" t="s">
        <v>510</v>
      </c>
      <c r="C285" t="s">
        <v>132</v>
      </c>
      <c r="D285" t="s">
        <v>531</v>
      </c>
      <c r="E285" t="s">
        <v>533</v>
      </c>
      <c r="F285" t="s">
        <v>534</v>
      </c>
      <c r="G285" t="s">
        <v>94</v>
      </c>
      <c r="H285" t="s">
        <v>134</v>
      </c>
      <c r="I285" t="s">
        <v>135</v>
      </c>
      <c r="J285" t="s">
        <v>31</v>
      </c>
      <c r="K285" t="s">
        <v>23</v>
      </c>
      <c r="L285" s="4">
        <v>646</v>
      </c>
      <c r="M285" s="11">
        <v>0.05</v>
      </c>
      <c r="N285" s="9">
        <f t="shared" si="4"/>
        <v>32.300000000000004</v>
      </c>
      <c r="O285" s="10">
        <v>1</v>
      </c>
      <c r="P285" s="10">
        <v>1</v>
      </c>
      <c r="Q285" s="10" t="s">
        <v>2547</v>
      </c>
    </row>
    <row r="286" spans="1:19" x14ac:dyDescent="0.35">
      <c r="A286" t="s">
        <v>509</v>
      </c>
      <c r="B286" t="s">
        <v>510</v>
      </c>
      <c r="C286" t="s">
        <v>231</v>
      </c>
      <c r="D286" t="s">
        <v>524</v>
      </c>
      <c r="E286" t="s">
        <v>525</v>
      </c>
      <c r="F286" t="s">
        <v>526</v>
      </c>
      <c r="G286" t="s">
        <v>94</v>
      </c>
      <c r="H286" t="s">
        <v>134</v>
      </c>
      <c r="I286" t="s">
        <v>135</v>
      </c>
      <c r="J286" t="s">
        <v>31</v>
      </c>
      <c r="K286" t="s">
        <v>23</v>
      </c>
      <c r="L286" s="4">
        <v>367</v>
      </c>
      <c r="M286" s="11">
        <v>0.05</v>
      </c>
      <c r="N286" s="9">
        <f t="shared" si="4"/>
        <v>18.350000000000001</v>
      </c>
      <c r="O286" s="10">
        <v>1</v>
      </c>
      <c r="P286" s="10">
        <v>1</v>
      </c>
      <c r="Q286" s="10" t="s">
        <v>2547</v>
      </c>
      <c r="R286" s="16" t="s">
        <v>3098</v>
      </c>
      <c r="S286" s="14" t="s">
        <v>2810</v>
      </c>
    </row>
    <row r="287" spans="1:19" x14ac:dyDescent="0.35">
      <c r="A287" t="s">
        <v>277</v>
      </c>
      <c r="B287" t="s">
        <v>278</v>
      </c>
      <c r="C287" t="s">
        <v>360</v>
      </c>
      <c r="D287" t="s">
        <v>361</v>
      </c>
      <c r="E287" t="s">
        <v>364</v>
      </c>
      <c r="F287" t="s">
        <v>365</v>
      </c>
      <c r="G287" t="s">
        <v>88</v>
      </c>
      <c r="H287" t="s">
        <v>283</v>
      </c>
      <c r="I287" t="s">
        <v>284</v>
      </c>
      <c r="J287" t="s">
        <v>22</v>
      </c>
      <c r="K287" t="s">
        <v>23</v>
      </c>
      <c r="L287" s="4">
        <v>14752</v>
      </c>
      <c r="M287" s="11">
        <v>0.05</v>
      </c>
      <c r="N287" s="9">
        <f t="shared" si="4"/>
        <v>737.6</v>
      </c>
      <c r="O287" s="10">
        <v>1</v>
      </c>
      <c r="P287" s="10">
        <v>1</v>
      </c>
      <c r="Q287" s="10" t="s">
        <v>2539</v>
      </c>
      <c r="S287" s="14" t="s">
        <v>2971</v>
      </c>
    </row>
    <row r="288" spans="1:19" x14ac:dyDescent="0.35">
      <c r="A288" t="s">
        <v>277</v>
      </c>
      <c r="B288" t="s">
        <v>278</v>
      </c>
      <c r="C288" t="s">
        <v>388</v>
      </c>
      <c r="D288" t="s">
        <v>389</v>
      </c>
      <c r="E288" t="s">
        <v>396</v>
      </c>
      <c r="F288" t="s">
        <v>397</v>
      </c>
      <c r="G288" t="s">
        <v>88</v>
      </c>
      <c r="H288" t="s">
        <v>281</v>
      </c>
      <c r="I288" t="s">
        <v>282</v>
      </c>
      <c r="J288" t="s">
        <v>22</v>
      </c>
      <c r="K288" t="s">
        <v>23</v>
      </c>
      <c r="L288" s="4">
        <v>9443</v>
      </c>
      <c r="M288" s="11">
        <v>0.05</v>
      </c>
      <c r="N288" s="9">
        <f t="shared" si="4"/>
        <v>472.15000000000003</v>
      </c>
      <c r="O288" s="10">
        <v>2</v>
      </c>
      <c r="P288" s="10">
        <v>2</v>
      </c>
      <c r="Q288" s="10" t="s">
        <v>2547</v>
      </c>
      <c r="S288" s="14" t="s">
        <v>2992</v>
      </c>
    </row>
    <row r="289" spans="1:19" x14ac:dyDescent="0.35">
      <c r="A289" t="s">
        <v>277</v>
      </c>
      <c r="B289" t="s">
        <v>278</v>
      </c>
      <c r="C289" t="s">
        <v>129</v>
      </c>
      <c r="D289" t="s">
        <v>323</v>
      </c>
      <c r="E289" t="s">
        <v>192</v>
      </c>
      <c r="F289" t="s">
        <v>67</v>
      </c>
      <c r="G289" t="s">
        <v>88</v>
      </c>
      <c r="H289" t="s">
        <v>279</v>
      </c>
      <c r="I289" t="s">
        <v>280</v>
      </c>
      <c r="J289" t="s">
        <v>31</v>
      </c>
      <c r="K289" t="s">
        <v>23</v>
      </c>
      <c r="L289" s="4">
        <v>1756</v>
      </c>
      <c r="M289" s="11">
        <v>0.05</v>
      </c>
      <c r="N289" s="9">
        <f t="shared" si="4"/>
        <v>87.800000000000011</v>
      </c>
      <c r="O289" s="10">
        <v>1</v>
      </c>
      <c r="P289" s="10">
        <v>1</v>
      </c>
      <c r="Q289" s="10" t="s">
        <v>2539</v>
      </c>
    </row>
    <row r="290" spans="1:19" x14ac:dyDescent="0.35">
      <c r="A290" t="s">
        <v>277</v>
      </c>
      <c r="B290" t="s">
        <v>278</v>
      </c>
      <c r="C290" t="s">
        <v>236</v>
      </c>
      <c r="D290" t="s">
        <v>330</v>
      </c>
      <c r="E290" t="s">
        <v>331</v>
      </c>
      <c r="F290" t="s">
        <v>330</v>
      </c>
      <c r="G290" t="s">
        <v>88</v>
      </c>
      <c r="H290" t="s">
        <v>279</v>
      </c>
      <c r="I290" t="s">
        <v>280</v>
      </c>
      <c r="J290" t="s">
        <v>31</v>
      </c>
      <c r="K290" t="s">
        <v>23</v>
      </c>
      <c r="L290" s="4">
        <v>1732</v>
      </c>
      <c r="M290" s="11">
        <v>0.05</v>
      </c>
      <c r="N290" s="9">
        <f t="shared" si="4"/>
        <v>86.600000000000009</v>
      </c>
      <c r="O290" s="10">
        <v>1</v>
      </c>
      <c r="P290" s="10">
        <v>1</v>
      </c>
      <c r="Q290" s="10" t="s">
        <v>2539</v>
      </c>
    </row>
    <row r="291" spans="1:19" x14ac:dyDescent="0.35">
      <c r="A291" t="s">
        <v>277</v>
      </c>
      <c r="B291" t="s">
        <v>278</v>
      </c>
      <c r="C291" t="s">
        <v>423</v>
      </c>
      <c r="D291" t="s">
        <v>424</v>
      </c>
      <c r="E291" t="s">
        <v>432</v>
      </c>
      <c r="F291" t="s">
        <v>433</v>
      </c>
      <c r="G291" t="s">
        <v>88</v>
      </c>
      <c r="H291" t="s">
        <v>289</v>
      </c>
      <c r="I291" t="s">
        <v>290</v>
      </c>
      <c r="J291" t="s">
        <v>31</v>
      </c>
      <c r="K291" t="s">
        <v>23</v>
      </c>
      <c r="L291" s="4">
        <v>735</v>
      </c>
      <c r="M291" s="11">
        <v>0.05</v>
      </c>
      <c r="N291" s="9">
        <f t="shared" si="4"/>
        <v>36.75</v>
      </c>
      <c r="O291" s="10">
        <v>1</v>
      </c>
      <c r="P291" s="10">
        <v>1</v>
      </c>
      <c r="Q291" s="10" t="s">
        <v>2547</v>
      </c>
    </row>
    <row r="292" spans="1:19" x14ac:dyDescent="0.35">
      <c r="A292" t="s">
        <v>277</v>
      </c>
      <c r="B292" t="s">
        <v>278</v>
      </c>
      <c r="C292" t="s">
        <v>409</v>
      </c>
      <c r="D292" t="s">
        <v>410</v>
      </c>
      <c r="E292" t="s">
        <v>411</v>
      </c>
      <c r="F292" t="s">
        <v>67</v>
      </c>
      <c r="G292" t="s">
        <v>88</v>
      </c>
      <c r="H292" t="s">
        <v>285</v>
      </c>
      <c r="I292" t="s">
        <v>286</v>
      </c>
      <c r="J292" t="s">
        <v>31</v>
      </c>
      <c r="K292" t="s">
        <v>23</v>
      </c>
      <c r="L292" s="4">
        <v>428</v>
      </c>
      <c r="M292" s="11">
        <v>0.05</v>
      </c>
      <c r="N292" s="9">
        <f t="shared" si="4"/>
        <v>21.400000000000002</v>
      </c>
      <c r="O292" s="10">
        <v>1</v>
      </c>
      <c r="P292" s="10">
        <v>1</v>
      </c>
      <c r="Q292" s="10" t="s">
        <v>2547</v>
      </c>
      <c r="R292" s="16" t="s">
        <v>3080</v>
      </c>
      <c r="S292" s="14" t="s">
        <v>2779</v>
      </c>
    </row>
    <row r="293" spans="1:19" x14ac:dyDescent="0.35">
      <c r="A293" t="s">
        <v>277</v>
      </c>
      <c r="B293" t="s">
        <v>278</v>
      </c>
      <c r="C293" t="s">
        <v>366</v>
      </c>
      <c r="D293" t="s">
        <v>367</v>
      </c>
      <c r="E293" t="s">
        <v>373</v>
      </c>
      <c r="F293" t="s">
        <v>374</v>
      </c>
      <c r="G293" t="s">
        <v>88</v>
      </c>
      <c r="H293" t="s">
        <v>283</v>
      </c>
      <c r="I293" t="s">
        <v>284</v>
      </c>
      <c r="J293" t="s">
        <v>31</v>
      </c>
      <c r="K293" t="s">
        <v>23</v>
      </c>
      <c r="L293" s="4">
        <v>378</v>
      </c>
      <c r="M293" s="11">
        <v>0.05</v>
      </c>
      <c r="N293" s="9">
        <f t="shared" si="4"/>
        <v>18.900000000000002</v>
      </c>
      <c r="O293" s="10">
        <v>1</v>
      </c>
      <c r="P293" s="10">
        <v>1</v>
      </c>
      <c r="Q293" s="10" t="s">
        <v>2539</v>
      </c>
      <c r="R293" s="16" t="s">
        <v>3096</v>
      </c>
      <c r="S293" s="14" t="s">
        <v>2806</v>
      </c>
    </row>
    <row r="294" spans="1:19" x14ac:dyDescent="0.35">
      <c r="A294" t="s">
        <v>2420</v>
      </c>
      <c r="B294" t="s">
        <v>2421</v>
      </c>
      <c r="C294" t="s">
        <v>18</v>
      </c>
      <c r="D294" t="s">
        <v>2421</v>
      </c>
      <c r="E294" t="s">
        <v>2426</v>
      </c>
      <c r="F294" t="s">
        <v>1775</v>
      </c>
      <c r="G294" t="s">
        <v>212</v>
      </c>
      <c r="H294" t="s">
        <v>893</v>
      </c>
      <c r="I294" t="s">
        <v>894</v>
      </c>
      <c r="J294" t="s">
        <v>22</v>
      </c>
      <c r="K294" t="s">
        <v>23</v>
      </c>
      <c r="L294" s="4">
        <v>6800</v>
      </c>
      <c r="M294" s="11">
        <v>0.05</v>
      </c>
      <c r="N294" s="9">
        <f t="shared" si="4"/>
        <v>340</v>
      </c>
      <c r="O294" s="10">
        <v>1</v>
      </c>
      <c r="P294" s="10">
        <v>1</v>
      </c>
      <c r="Q294" s="10" t="s">
        <v>2547</v>
      </c>
      <c r="R294" s="16" t="s">
        <v>2566</v>
      </c>
      <c r="S294" s="14" t="s">
        <v>2584</v>
      </c>
    </row>
    <row r="295" spans="1:19" x14ac:dyDescent="0.35">
      <c r="A295" t="s">
        <v>2196</v>
      </c>
      <c r="B295" t="s">
        <v>2197</v>
      </c>
      <c r="C295" t="s">
        <v>18</v>
      </c>
      <c r="D295" t="s">
        <v>2197</v>
      </c>
      <c r="E295" t="s">
        <v>192</v>
      </c>
      <c r="F295" t="s">
        <v>2197</v>
      </c>
      <c r="G295" t="s">
        <v>212</v>
      </c>
      <c r="H295" t="s">
        <v>134</v>
      </c>
      <c r="I295" t="s">
        <v>135</v>
      </c>
      <c r="J295" t="s">
        <v>31</v>
      </c>
      <c r="K295" t="s">
        <v>23</v>
      </c>
      <c r="L295" s="4">
        <v>374</v>
      </c>
      <c r="M295" s="11">
        <v>0.05</v>
      </c>
      <c r="N295" s="9">
        <f t="shared" si="4"/>
        <v>18.7</v>
      </c>
      <c r="O295" s="10">
        <v>1</v>
      </c>
      <c r="P295" s="10">
        <v>1</v>
      </c>
      <c r="Q295" s="10" t="s">
        <v>2547</v>
      </c>
      <c r="R295" s="16" t="s">
        <v>3097</v>
      </c>
      <c r="S295" s="14" t="s">
        <v>2809</v>
      </c>
    </row>
    <row r="296" spans="1:19" x14ac:dyDescent="0.35">
      <c r="A296" t="s">
        <v>2520</v>
      </c>
      <c r="B296" t="s">
        <v>794</v>
      </c>
      <c r="C296" t="s">
        <v>27</v>
      </c>
      <c r="D296" t="s">
        <v>794</v>
      </c>
      <c r="E296" t="s">
        <v>2524</v>
      </c>
      <c r="F296" t="s">
        <v>2525</v>
      </c>
      <c r="G296" t="s">
        <v>1249</v>
      </c>
      <c r="H296" t="s">
        <v>202</v>
      </c>
      <c r="I296" t="s">
        <v>203</v>
      </c>
      <c r="J296" t="s">
        <v>22</v>
      </c>
      <c r="K296" t="s">
        <v>23</v>
      </c>
      <c r="L296" s="4">
        <v>8500</v>
      </c>
      <c r="M296" s="11">
        <v>0.05</v>
      </c>
      <c r="N296" s="9">
        <f t="shared" si="4"/>
        <v>425</v>
      </c>
      <c r="O296" s="10">
        <v>2</v>
      </c>
      <c r="P296" s="10">
        <v>2</v>
      </c>
      <c r="Q296" s="10" t="s">
        <v>2547</v>
      </c>
      <c r="S296" s="14" t="s">
        <v>3002</v>
      </c>
    </row>
    <row r="297" spans="1:19" x14ac:dyDescent="0.35">
      <c r="A297" t="s">
        <v>2464</v>
      </c>
      <c r="B297" t="s">
        <v>2401</v>
      </c>
      <c r="C297" t="s">
        <v>18</v>
      </c>
      <c r="D297" t="s">
        <v>2401</v>
      </c>
      <c r="E297" t="s">
        <v>2465</v>
      </c>
      <c r="F297" t="s">
        <v>2401</v>
      </c>
      <c r="G297" t="s">
        <v>212</v>
      </c>
      <c r="H297" t="s">
        <v>291</v>
      </c>
      <c r="I297" t="s">
        <v>292</v>
      </c>
      <c r="J297" t="s">
        <v>22</v>
      </c>
      <c r="K297" t="s">
        <v>23</v>
      </c>
      <c r="L297" s="4">
        <v>736</v>
      </c>
      <c r="M297" s="11">
        <v>0.05</v>
      </c>
      <c r="N297" s="9">
        <f t="shared" si="4"/>
        <v>36.800000000000004</v>
      </c>
      <c r="O297" s="10">
        <v>1</v>
      </c>
      <c r="P297" s="10">
        <v>1</v>
      </c>
      <c r="Q297" s="10" t="s">
        <v>2539</v>
      </c>
      <c r="R297" s="16" t="s">
        <v>2695</v>
      </c>
    </row>
    <row r="298" spans="1:19" x14ac:dyDescent="0.35">
      <c r="A298" t="s">
        <v>2328</v>
      </c>
      <c r="B298" t="s">
        <v>2329</v>
      </c>
      <c r="C298" t="s">
        <v>18</v>
      </c>
      <c r="D298" t="s">
        <v>2329</v>
      </c>
      <c r="E298" t="s">
        <v>77</v>
      </c>
      <c r="F298" t="s">
        <v>2333</v>
      </c>
      <c r="G298" t="s">
        <v>366</v>
      </c>
      <c r="H298" t="s">
        <v>660</v>
      </c>
      <c r="I298" t="s">
        <v>661</v>
      </c>
      <c r="J298" t="s">
        <v>31</v>
      </c>
      <c r="K298" t="s">
        <v>23</v>
      </c>
      <c r="L298" s="4">
        <v>504</v>
      </c>
      <c r="M298" s="11">
        <v>0.03</v>
      </c>
      <c r="N298" s="9">
        <f t="shared" si="4"/>
        <v>15.12</v>
      </c>
      <c r="O298" s="10">
        <v>1</v>
      </c>
      <c r="P298" s="10">
        <v>1</v>
      </c>
      <c r="Q298" s="10" t="s">
        <v>2547</v>
      </c>
      <c r="R298" s="16" t="s">
        <v>3066</v>
      </c>
      <c r="S298" s="14" t="s">
        <v>2753</v>
      </c>
    </row>
    <row r="299" spans="1:19" x14ac:dyDescent="0.35">
      <c r="A299" t="s">
        <v>1602</v>
      </c>
      <c r="B299" t="s">
        <v>1603</v>
      </c>
      <c r="C299" t="s">
        <v>88</v>
      </c>
      <c r="D299" t="s">
        <v>1634</v>
      </c>
      <c r="E299" t="s">
        <v>1635</v>
      </c>
      <c r="F299" t="s">
        <v>1636</v>
      </c>
      <c r="G299" t="s">
        <v>1604</v>
      </c>
      <c r="H299" t="s">
        <v>1328</v>
      </c>
      <c r="I299" t="s">
        <v>1329</v>
      </c>
      <c r="J299" t="s">
        <v>31</v>
      </c>
      <c r="K299" t="s">
        <v>23</v>
      </c>
      <c r="L299" s="4">
        <v>1832</v>
      </c>
      <c r="M299" s="11">
        <v>0.03</v>
      </c>
      <c r="N299" s="9">
        <f t="shared" si="4"/>
        <v>54.96</v>
      </c>
      <c r="O299" s="10">
        <v>2</v>
      </c>
      <c r="P299" s="10">
        <v>2</v>
      </c>
      <c r="Q299" s="10" t="s">
        <v>2547</v>
      </c>
    </row>
    <row r="300" spans="1:19" x14ac:dyDescent="0.35">
      <c r="A300" t="s">
        <v>1320</v>
      </c>
      <c r="B300" t="s">
        <v>1321</v>
      </c>
      <c r="C300" t="s">
        <v>27</v>
      </c>
      <c r="D300" t="s">
        <v>1087</v>
      </c>
      <c r="E300" t="s">
        <v>1350</v>
      </c>
      <c r="F300" t="s">
        <v>1351</v>
      </c>
      <c r="G300" t="s">
        <v>236</v>
      </c>
      <c r="H300" t="s">
        <v>207</v>
      </c>
      <c r="I300" t="s">
        <v>208</v>
      </c>
      <c r="J300" t="s">
        <v>22</v>
      </c>
      <c r="K300" t="s">
        <v>23</v>
      </c>
      <c r="L300" s="4">
        <v>811</v>
      </c>
      <c r="M300" s="11">
        <v>0.03</v>
      </c>
      <c r="N300" s="9">
        <f t="shared" si="4"/>
        <v>24.33</v>
      </c>
      <c r="O300" s="10">
        <v>1</v>
      </c>
      <c r="P300" s="10">
        <v>1</v>
      </c>
      <c r="Q300" s="10" t="s">
        <v>2539</v>
      </c>
      <c r="R300" s="16" t="s">
        <v>2685</v>
      </c>
      <c r="S300" s="14" t="s">
        <v>2684</v>
      </c>
    </row>
    <row r="301" spans="1:19" x14ac:dyDescent="0.35">
      <c r="A301" t="s">
        <v>1320</v>
      </c>
      <c r="B301" t="s">
        <v>1321</v>
      </c>
      <c r="C301" t="s">
        <v>88</v>
      </c>
      <c r="D301" t="s">
        <v>1356</v>
      </c>
      <c r="E301" t="s">
        <v>1373</v>
      </c>
      <c r="F301" t="s">
        <v>1374</v>
      </c>
      <c r="G301" t="s">
        <v>236</v>
      </c>
      <c r="H301" t="s">
        <v>20</v>
      </c>
      <c r="I301" t="s">
        <v>21</v>
      </c>
      <c r="J301" t="s">
        <v>22</v>
      </c>
      <c r="K301" t="s">
        <v>23</v>
      </c>
      <c r="L301" s="4">
        <v>727</v>
      </c>
      <c r="M301" s="11">
        <v>0.03</v>
      </c>
      <c r="N301" s="9">
        <f t="shared" si="4"/>
        <v>21.81</v>
      </c>
      <c r="O301" s="10">
        <v>1</v>
      </c>
      <c r="P301" s="10">
        <v>1</v>
      </c>
      <c r="Q301" s="10" t="s">
        <v>2547</v>
      </c>
      <c r="R301" s="16" t="s">
        <v>2697</v>
      </c>
      <c r="S301" s="14" t="s">
        <v>2696</v>
      </c>
    </row>
    <row r="302" spans="1:19" x14ac:dyDescent="0.35">
      <c r="A302" t="s">
        <v>1253</v>
      </c>
      <c r="B302" t="s">
        <v>1254</v>
      </c>
      <c r="C302" t="s">
        <v>27</v>
      </c>
      <c r="D302" t="s">
        <v>1255</v>
      </c>
      <c r="E302" t="s">
        <v>1259</v>
      </c>
      <c r="F302" t="s">
        <v>1260</v>
      </c>
      <c r="G302" t="s">
        <v>327</v>
      </c>
      <c r="H302" t="s">
        <v>181</v>
      </c>
      <c r="I302" t="s">
        <v>182</v>
      </c>
      <c r="J302" t="s">
        <v>31</v>
      </c>
      <c r="K302" t="s">
        <v>23</v>
      </c>
      <c r="L302" s="4">
        <v>778</v>
      </c>
      <c r="M302" s="11">
        <v>0.03</v>
      </c>
      <c r="N302" s="9">
        <f t="shared" si="4"/>
        <v>23.34</v>
      </c>
      <c r="O302" s="10">
        <v>1</v>
      </c>
      <c r="P302" s="10">
        <v>1</v>
      </c>
      <c r="Q302" s="10" t="s">
        <v>2547</v>
      </c>
      <c r="R302" s="16" t="s">
        <v>2692</v>
      </c>
    </row>
    <row r="303" spans="1:19" x14ac:dyDescent="0.35">
      <c r="A303" t="s">
        <v>1194</v>
      </c>
      <c r="B303" t="s">
        <v>1195</v>
      </c>
      <c r="C303" t="s">
        <v>27</v>
      </c>
      <c r="D303" t="s">
        <v>1200</v>
      </c>
      <c r="E303" t="s">
        <v>1213</v>
      </c>
      <c r="F303" t="s">
        <v>1214</v>
      </c>
      <c r="G303" t="s">
        <v>322</v>
      </c>
      <c r="H303" t="s">
        <v>1196</v>
      </c>
      <c r="I303" t="s">
        <v>1197</v>
      </c>
      <c r="J303" t="s">
        <v>22</v>
      </c>
      <c r="K303" t="s">
        <v>23</v>
      </c>
      <c r="L303" s="4">
        <v>43862</v>
      </c>
      <c r="M303" s="11">
        <v>0.03</v>
      </c>
      <c r="N303" s="9">
        <f t="shared" si="4"/>
        <v>1315.86</v>
      </c>
      <c r="O303" s="10">
        <v>2</v>
      </c>
      <c r="P303" s="10">
        <v>2</v>
      </c>
      <c r="Q303" s="10" t="s">
        <v>2539</v>
      </c>
      <c r="R303" s="16" t="s">
        <v>2551</v>
      </c>
      <c r="S303" s="14" t="s">
        <v>2934</v>
      </c>
    </row>
    <row r="304" spans="1:19" x14ac:dyDescent="0.35">
      <c r="A304" t="s">
        <v>1128</v>
      </c>
      <c r="B304" t="s">
        <v>1129</v>
      </c>
      <c r="C304" t="s">
        <v>231</v>
      </c>
      <c r="D304" t="s">
        <v>1163</v>
      </c>
      <c r="E304" t="s">
        <v>1164</v>
      </c>
      <c r="F304" t="s">
        <v>1165</v>
      </c>
      <c r="G304" t="s">
        <v>105</v>
      </c>
      <c r="H304" t="s">
        <v>207</v>
      </c>
      <c r="I304" t="s">
        <v>208</v>
      </c>
      <c r="J304" t="s">
        <v>31</v>
      </c>
      <c r="K304" t="s">
        <v>23</v>
      </c>
      <c r="L304" s="4">
        <v>550</v>
      </c>
      <c r="M304" s="11">
        <v>0.03</v>
      </c>
      <c r="N304" s="9">
        <f t="shared" si="4"/>
        <v>16.5</v>
      </c>
      <c r="O304" s="10">
        <v>1</v>
      </c>
      <c r="P304" s="10">
        <v>2</v>
      </c>
      <c r="Q304" s="10" t="s">
        <v>2547</v>
      </c>
      <c r="R304" s="16" t="s">
        <v>2728</v>
      </c>
      <c r="S304" s="14" t="s">
        <v>2727</v>
      </c>
    </row>
    <row r="305" spans="1:19" x14ac:dyDescent="0.35">
      <c r="A305" t="s">
        <v>1862</v>
      </c>
      <c r="B305" t="s">
        <v>1863</v>
      </c>
      <c r="C305" t="s">
        <v>518</v>
      </c>
      <c r="D305" t="s">
        <v>1877</v>
      </c>
      <c r="E305" t="s">
        <v>1302</v>
      </c>
      <c r="F305" t="s">
        <v>1882</v>
      </c>
      <c r="G305" t="s">
        <v>1110</v>
      </c>
      <c r="H305" t="s">
        <v>291</v>
      </c>
      <c r="I305" t="s">
        <v>292</v>
      </c>
      <c r="J305" t="s">
        <v>31</v>
      </c>
      <c r="K305" t="s">
        <v>23</v>
      </c>
      <c r="L305" s="4">
        <v>1250</v>
      </c>
      <c r="M305" s="11">
        <v>0.03</v>
      </c>
      <c r="N305" s="9">
        <f t="shared" si="4"/>
        <v>37.5</v>
      </c>
      <c r="O305" s="10">
        <v>3</v>
      </c>
      <c r="P305" s="10">
        <v>2</v>
      </c>
      <c r="Q305" s="10" t="s">
        <v>2547</v>
      </c>
      <c r="S305" s="14" t="s">
        <v>2639</v>
      </c>
    </row>
    <row r="306" spans="1:19" x14ac:dyDescent="0.35">
      <c r="A306" t="s">
        <v>806</v>
      </c>
      <c r="B306" t="s">
        <v>807</v>
      </c>
      <c r="C306" t="s">
        <v>860</v>
      </c>
      <c r="D306" t="s">
        <v>861</v>
      </c>
      <c r="E306" t="s">
        <v>744</v>
      </c>
      <c r="F306" t="s">
        <v>866</v>
      </c>
      <c r="G306" t="s">
        <v>808</v>
      </c>
      <c r="H306" t="s">
        <v>202</v>
      </c>
      <c r="I306" t="s">
        <v>203</v>
      </c>
      <c r="J306" t="s">
        <v>22</v>
      </c>
      <c r="K306" t="s">
        <v>23</v>
      </c>
      <c r="L306" s="4">
        <v>635816</v>
      </c>
      <c r="M306" s="11">
        <v>0.03</v>
      </c>
      <c r="N306" s="9">
        <f t="shared" si="4"/>
        <v>19074.48</v>
      </c>
      <c r="O306" s="10">
        <v>2</v>
      </c>
      <c r="P306" s="10">
        <v>2</v>
      </c>
      <c r="Q306" s="10" t="s">
        <v>2547</v>
      </c>
    </row>
    <row r="307" spans="1:19" x14ac:dyDescent="0.35">
      <c r="A307" t="s">
        <v>806</v>
      </c>
      <c r="B307" t="s">
        <v>807</v>
      </c>
      <c r="C307" t="s">
        <v>860</v>
      </c>
      <c r="D307" t="s">
        <v>861</v>
      </c>
      <c r="E307" t="s">
        <v>878</v>
      </c>
      <c r="F307" t="s">
        <v>879</v>
      </c>
      <c r="G307" t="s">
        <v>808</v>
      </c>
      <c r="H307" t="s">
        <v>197</v>
      </c>
      <c r="I307" t="s">
        <v>198</v>
      </c>
      <c r="J307" t="s">
        <v>22</v>
      </c>
      <c r="K307" t="s">
        <v>23</v>
      </c>
      <c r="L307" s="4">
        <v>565740</v>
      </c>
      <c r="M307" s="11">
        <v>0.03</v>
      </c>
      <c r="N307" s="9">
        <f t="shared" si="4"/>
        <v>16972.2</v>
      </c>
      <c r="O307" s="10">
        <v>2</v>
      </c>
      <c r="P307" s="10">
        <v>2</v>
      </c>
      <c r="Q307" s="10" t="s">
        <v>2547</v>
      </c>
    </row>
    <row r="308" spans="1:19" x14ac:dyDescent="0.35">
      <c r="A308" t="s">
        <v>806</v>
      </c>
      <c r="B308" t="s">
        <v>807</v>
      </c>
      <c r="C308" t="s">
        <v>860</v>
      </c>
      <c r="D308" t="s">
        <v>861</v>
      </c>
      <c r="E308" t="s">
        <v>872</v>
      </c>
      <c r="F308" t="s">
        <v>873</v>
      </c>
      <c r="G308" t="s">
        <v>808</v>
      </c>
      <c r="H308" t="s">
        <v>197</v>
      </c>
      <c r="I308" t="s">
        <v>198</v>
      </c>
      <c r="J308" t="s">
        <v>22</v>
      </c>
      <c r="K308" t="s">
        <v>23</v>
      </c>
      <c r="L308" s="4">
        <v>564824</v>
      </c>
      <c r="M308" s="11">
        <v>0.03</v>
      </c>
      <c r="N308" s="9">
        <f t="shared" si="4"/>
        <v>16944.72</v>
      </c>
      <c r="O308" s="10">
        <v>2</v>
      </c>
      <c r="P308" s="10">
        <v>2</v>
      </c>
      <c r="Q308" s="10" t="s">
        <v>2547</v>
      </c>
    </row>
    <row r="309" spans="1:19" x14ac:dyDescent="0.35">
      <c r="A309" t="s">
        <v>806</v>
      </c>
      <c r="B309" t="s">
        <v>807</v>
      </c>
      <c r="C309" t="s">
        <v>860</v>
      </c>
      <c r="D309" t="s">
        <v>861</v>
      </c>
      <c r="E309" t="s">
        <v>880</v>
      </c>
      <c r="F309" t="s">
        <v>881</v>
      </c>
      <c r="G309" t="s">
        <v>808</v>
      </c>
      <c r="H309" t="s">
        <v>197</v>
      </c>
      <c r="I309" t="s">
        <v>198</v>
      </c>
      <c r="J309" t="s">
        <v>22</v>
      </c>
      <c r="K309" t="s">
        <v>23</v>
      </c>
      <c r="L309" s="4">
        <v>432963</v>
      </c>
      <c r="M309" s="11">
        <v>0.03</v>
      </c>
      <c r="N309" s="9">
        <f t="shared" si="4"/>
        <v>12988.89</v>
      </c>
      <c r="O309" s="10">
        <v>2</v>
      </c>
      <c r="P309" s="10">
        <v>2</v>
      </c>
      <c r="Q309" s="10" t="s">
        <v>2547</v>
      </c>
    </row>
    <row r="310" spans="1:19" x14ac:dyDescent="0.35">
      <c r="A310" t="s">
        <v>806</v>
      </c>
      <c r="B310" t="s">
        <v>807</v>
      </c>
      <c r="C310" t="s">
        <v>132</v>
      </c>
      <c r="D310" t="s">
        <v>847</v>
      </c>
      <c r="E310" t="s">
        <v>314</v>
      </c>
      <c r="F310" t="s">
        <v>847</v>
      </c>
      <c r="G310" t="s">
        <v>808</v>
      </c>
      <c r="H310" t="s">
        <v>733</v>
      </c>
      <c r="I310" t="s">
        <v>734</v>
      </c>
      <c r="J310" t="s">
        <v>31</v>
      </c>
      <c r="K310" t="s">
        <v>23</v>
      </c>
      <c r="L310" s="4">
        <v>46354</v>
      </c>
      <c r="M310" s="11">
        <v>0.03</v>
      </c>
      <c r="N310" s="9">
        <f t="shared" si="4"/>
        <v>1390.62</v>
      </c>
      <c r="O310" s="10">
        <v>1</v>
      </c>
      <c r="P310" s="10">
        <v>1</v>
      </c>
      <c r="Q310" s="10" t="s">
        <v>2539</v>
      </c>
      <c r="S310" s="14" t="s">
        <v>2933</v>
      </c>
    </row>
    <row r="311" spans="1:19" x14ac:dyDescent="0.35">
      <c r="A311" t="s">
        <v>806</v>
      </c>
      <c r="B311" t="s">
        <v>807</v>
      </c>
      <c r="C311" t="s">
        <v>921</v>
      </c>
      <c r="D311" t="s">
        <v>313</v>
      </c>
      <c r="E311" t="s">
        <v>51</v>
      </c>
      <c r="F311" t="s">
        <v>929</v>
      </c>
      <c r="G311" t="s">
        <v>808</v>
      </c>
      <c r="H311" t="s">
        <v>202</v>
      </c>
      <c r="I311" t="s">
        <v>203</v>
      </c>
      <c r="J311" t="s">
        <v>22</v>
      </c>
      <c r="K311" t="s">
        <v>23</v>
      </c>
      <c r="L311" s="4">
        <v>20000</v>
      </c>
      <c r="M311" s="11">
        <v>0.03</v>
      </c>
      <c r="N311" s="9">
        <f t="shared" si="4"/>
        <v>600</v>
      </c>
      <c r="O311" s="10">
        <v>1</v>
      </c>
      <c r="P311" s="10">
        <v>1</v>
      </c>
      <c r="Q311" s="10" t="s">
        <v>2539</v>
      </c>
      <c r="S311" s="14" t="s">
        <v>2951</v>
      </c>
    </row>
    <row r="312" spans="1:19" x14ac:dyDescent="0.35">
      <c r="A312" t="s">
        <v>806</v>
      </c>
      <c r="B312" t="s">
        <v>807</v>
      </c>
      <c r="C312" t="s">
        <v>860</v>
      </c>
      <c r="D312" t="s">
        <v>861</v>
      </c>
      <c r="E312" t="s">
        <v>876</v>
      </c>
      <c r="F312" t="s">
        <v>877</v>
      </c>
      <c r="G312" t="s">
        <v>808</v>
      </c>
      <c r="H312" t="s">
        <v>202</v>
      </c>
      <c r="I312" t="s">
        <v>203</v>
      </c>
      <c r="J312" t="s">
        <v>22</v>
      </c>
      <c r="K312" t="s">
        <v>23</v>
      </c>
      <c r="L312" s="4">
        <v>10064</v>
      </c>
      <c r="M312" s="11">
        <v>0.03</v>
      </c>
      <c r="N312" s="9">
        <f t="shared" si="4"/>
        <v>301.92</v>
      </c>
      <c r="O312" s="10">
        <v>1</v>
      </c>
      <c r="P312" s="10">
        <v>2</v>
      </c>
      <c r="Q312" s="10" t="s">
        <v>2547</v>
      </c>
      <c r="S312" s="14" t="s">
        <v>2984</v>
      </c>
    </row>
    <row r="313" spans="1:19" x14ac:dyDescent="0.35">
      <c r="A313" t="s">
        <v>806</v>
      </c>
      <c r="B313" t="s">
        <v>807</v>
      </c>
      <c r="C313" t="s">
        <v>886</v>
      </c>
      <c r="D313" t="s">
        <v>887</v>
      </c>
      <c r="E313" t="s">
        <v>890</v>
      </c>
      <c r="F313" t="s">
        <v>891</v>
      </c>
      <c r="G313" t="s">
        <v>808</v>
      </c>
      <c r="H313" t="s">
        <v>811</v>
      </c>
      <c r="I313" t="s">
        <v>812</v>
      </c>
      <c r="J313" t="s">
        <v>31</v>
      </c>
      <c r="K313" t="s">
        <v>23</v>
      </c>
      <c r="L313" s="4">
        <v>9993</v>
      </c>
      <c r="M313" s="11">
        <v>0.03</v>
      </c>
      <c r="N313" s="9">
        <f t="shared" si="4"/>
        <v>299.78999999999996</v>
      </c>
      <c r="O313" s="10">
        <v>1</v>
      </c>
      <c r="P313" s="10">
        <v>1</v>
      </c>
      <c r="Q313" s="10" t="s">
        <v>2547</v>
      </c>
      <c r="S313" s="14" t="s">
        <v>2986</v>
      </c>
    </row>
    <row r="314" spans="1:19" x14ac:dyDescent="0.35">
      <c r="A314" t="s">
        <v>806</v>
      </c>
      <c r="B314" t="s">
        <v>807</v>
      </c>
      <c r="C314" t="s">
        <v>105</v>
      </c>
      <c r="D314" t="s">
        <v>818</v>
      </c>
      <c r="E314" t="s">
        <v>687</v>
      </c>
      <c r="F314" t="s">
        <v>826</v>
      </c>
      <c r="G314" t="s">
        <v>808</v>
      </c>
      <c r="H314" t="s">
        <v>733</v>
      </c>
      <c r="I314" t="s">
        <v>734</v>
      </c>
      <c r="J314" t="s">
        <v>31</v>
      </c>
      <c r="K314" t="s">
        <v>23</v>
      </c>
      <c r="L314" s="4">
        <v>1342</v>
      </c>
      <c r="M314" s="11">
        <v>0.03</v>
      </c>
      <c r="N314" s="9">
        <f t="shared" si="4"/>
        <v>40.26</v>
      </c>
      <c r="O314" s="10">
        <v>2</v>
      </c>
      <c r="P314" s="10">
        <v>2</v>
      </c>
      <c r="Q314" s="10" t="s">
        <v>2547</v>
      </c>
      <c r="S314" s="14" t="s">
        <v>2637</v>
      </c>
    </row>
    <row r="315" spans="1:19" x14ac:dyDescent="0.35">
      <c r="A315" t="s">
        <v>1506</v>
      </c>
      <c r="B315" t="s">
        <v>1507</v>
      </c>
      <c r="C315" t="s">
        <v>62</v>
      </c>
      <c r="D315" t="s">
        <v>1521</v>
      </c>
      <c r="E315" t="s">
        <v>1496</v>
      </c>
      <c r="F315" t="s">
        <v>1522</v>
      </c>
      <c r="G315" t="s">
        <v>1322</v>
      </c>
      <c r="H315" t="s">
        <v>838</v>
      </c>
      <c r="I315" t="s">
        <v>839</v>
      </c>
      <c r="J315" t="s">
        <v>31</v>
      </c>
      <c r="K315" t="s">
        <v>23</v>
      </c>
      <c r="L315" s="4">
        <v>1140</v>
      </c>
      <c r="M315" s="11">
        <v>0.03</v>
      </c>
      <c r="N315" s="9">
        <f t="shared" si="4"/>
        <v>34.199999999999996</v>
      </c>
      <c r="O315" s="10">
        <v>2</v>
      </c>
      <c r="P315" s="10">
        <v>3</v>
      </c>
      <c r="Q315" s="10" t="s">
        <v>2539</v>
      </c>
      <c r="R315" s="16" t="s">
        <v>2654</v>
      </c>
      <c r="S315" s="14" t="s">
        <v>2653</v>
      </c>
    </row>
    <row r="316" spans="1:19" x14ac:dyDescent="0.35">
      <c r="A316" t="s">
        <v>1506</v>
      </c>
      <c r="B316" t="s">
        <v>1507</v>
      </c>
      <c r="C316" t="s">
        <v>236</v>
      </c>
      <c r="D316" t="s">
        <v>1524</v>
      </c>
      <c r="E316" t="s">
        <v>1543</v>
      </c>
      <c r="F316" t="s">
        <v>1544</v>
      </c>
      <c r="G316" t="s">
        <v>1322</v>
      </c>
      <c r="H316" t="s">
        <v>287</v>
      </c>
      <c r="I316" t="s">
        <v>288</v>
      </c>
      <c r="J316" t="s">
        <v>31</v>
      </c>
      <c r="K316" t="s">
        <v>23</v>
      </c>
      <c r="L316" s="4">
        <v>450</v>
      </c>
      <c r="M316" s="11">
        <v>0.03</v>
      </c>
      <c r="N316" s="9">
        <f t="shared" si="4"/>
        <v>13.5</v>
      </c>
      <c r="O316" s="10"/>
      <c r="P316" s="10"/>
      <c r="Q316" s="10"/>
      <c r="R316" s="16" t="s">
        <v>3078</v>
      </c>
      <c r="S316" s="14" t="s">
        <v>2771</v>
      </c>
    </row>
    <row r="317" spans="1:19" x14ac:dyDescent="0.35">
      <c r="A317" t="s">
        <v>277</v>
      </c>
      <c r="B317" t="s">
        <v>278</v>
      </c>
      <c r="C317" t="s">
        <v>459</v>
      </c>
      <c r="D317" t="s">
        <v>460</v>
      </c>
      <c r="E317" t="s">
        <v>461</v>
      </c>
      <c r="F317" t="s">
        <v>462</v>
      </c>
      <c r="G317" t="s">
        <v>88</v>
      </c>
      <c r="H317" t="s">
        <v>297</v>
      </c>
      <c r="I317" t="s">
        <v>298</v>
      </c>
      <c r="J317" t="s">
        <v>22</v>
      </c>
      <c r="K317" t="s">
        <v>23</v>
      </c>
      <c r="L317" s="4">
        <v>123386</v>
      </c>
      <c r="M317" s="11">
        <v>0.03</v>
      </c>
      <c r="N317" s="9">
        <f t="shared" si="4"/>
        <v>3701.58</v>
      </c>
      <c r="O317" s="10">
        <v>2</v>
      </c>
      <c r="P317" s="10">
        <v>2</v>
      </c>
      <c r="Q317" s="10" t="s">
        <v>2539</v>
      </c>
      <c r="R317" s="16" t="s">
        <v>2549</v>
      </c>
      <c r="S317" s="14" t="s">
        <v>2593</v>
      </c>
    </row>
    <row r="318" spans="1:19" x14ac:dyDescent="0.35">
      <c r="A318" t="s">
        <v>277</v>
      </c>
      <c r="B318" t="s">
        <v>278</v>
      </c>
      <c r="C318" t="s">
        <v>423</v>
      </c>
      <c r="D318" t="s">
        <v>424</v>
      </c>
      <c r="E318" t="s">
        <v>432</v>
      </c>
      <c r="F318" t="s">
        <v>433</v>
      </c>
      <c r="G318" t="s">
        <v>88</v>
      </c>
      <c r="H318" t="s">
        <v>289</v>
      </c>
      <c r="I318" t="s">
        <v>290</v>
      </c>
      <c r="J318" t="s">
        <v>22</v>
      </c>
      <c r="K318" t="s">
        <v>23</v>
      </c>
      <c r="L318" s="4">
        <v>1120</v>
      </c>
      <c r="M318" s="11">
        <v>0.03</v>
      </c>
      <c r="N318" s="9">
        <f t="shared" si="4"/>
        <v>33.6</v>
      </c>
      <c r="O318" s="10">
        <v>1</v>
      </c>
      <c r="P318" s="10">
        <v>1</v>
      </c>
      <c r="Q318" s="10" t="s">
        <v>2539</v>
      </c>
      <c r="R318" s="16" t="s">
        <v>2654</v>
      </c>
      <c r="S318" s="14" t="s">
        <v>2655</v>
      </c>
    </row>
    <row r="319" spans="1:19" x14ac:dyDescent="0.35">
      <c r="A319" t="s">
        <v>2420</v>
      </c>
      <c r="B319" t="s">
        <v>2421</v>
      </c>
      <c r="C319" t="s">
        <v>18</v>
      </c>
      <c r="D319" t="s">
        <v>2421</v>
      </c>
      <c r="E319" t="s">
        <v>359</v>
      </c>
      <c r="F319" t="s">
        <v>2427</v>
      </c>
      <c r="G319" t="s">
        <v>212</v>
      </c>
      <c r="H319" t="s">
        <v>893</v>
      </c>
      <c r="I319" t="s">
        <v>894</v>
      </c>
      <c r="J319" t="s">
        <v>22</v>
      </c>
      <c r="K319" t="s">
        <v>23</v>
      </c>
      <c r="L319" s="4">
        <v>1246</v>
      </c>
      <c r="M319" s="11">
        <v>0.03</v>
      </c>
      <c r="N319" s="9">
        <f t="shared" si="4"/>
        <v>37.379999999999995</v>
      </c>
      <c r="O319" s="10">
        <v>4</v>
      </c>
      <c r="P319" s="10">
        <v>3</v>
      </c>
      <c r="Q319" s="10" t="s">
        <v>2539</v>
      </c>
      <c r="S319" s="14" t="s">
        <v>2642</v>
      </c>
    </row>
    <row r="320" spans="1:19" x14ac:dyDescent="0.35">
      <c r="A320" t="s">
        <v>2102</v>
      </c>
      <c r="B320" t="s">
        <v>2103</v>
      </c>
      <c r="C320" t="s">
        <v>231</v>
      </c>
      <c r="D320" t="s">
        <v>2108</v>
      </c>
      <c r="E320" t="s">
        <v>2110</v>
      </c>
      <c r="F320" t="s">
        <v>2111</v>
      </c>
      <c r="G320" t="s">
        <v>595</v>
      </c>
      <c r="H320" t="s">
        <v>202</v>
      </c>
      <c r="I320" t="s">
        <v>203</v>
      </c>
      <c r="J320" t="s">
        <v>22</v>
      </c>
      <c r="K320" t="s">
        <v>23</v>
      </c>
      <c r="L320" s="4">
        <v>13666</v>
      </c>
      <c r="M320" s="11">
        <v>0.02</v>
      </c>
      <c r="N320" s="9">
        <f t="shared" si="4"/>
        <v>273.32</v>
      </c>
      <c r="O320" s="10">
        <v>2</v>
      </c>
      <c r="P320" s="10">
        <v>2</v>
      </c>
      <c r="Q320" s="10" t="s">
        <v>2547</v>
      </c>
      <c r="S320" s="14" t="s">
        <v>2973</v>
      </c>
    </row>
    <row r="321" spans="1:19" x14ac:dyDescent="0.35">
      <c r="A321" t="s">
        <v>1958</v>
      </c>
      <c r="B321" t="s">
        <v>1959</v>
      </c>
      <c r="C321" t="s">
        <v>132</v>
      </c>
      <c r="D321" t="s">
        <v>1974</v>
      </c>
      <c r="E321" t="s">
        <v>1979</v>
      </c>
      <c r="F321" t="s">
        <v>1980</v>
      </c>
      <c r="G321" t="s">
        <v>1696</v>
      </c>
      <c r="H321" t="s">
        <v>809</v>
      </c>
      <c r="I321" t="s">
        <v>810</v>
      </c>
      <c r="J321" t="s">
        <v>22</v>
      </c>
      <c r="K321" t="s">
        <v>23</v>
      </c>
      <c r="L321" s="4">
        <v>188744</v>
      </c>
      <c r="M321" s="11">
        <v>0.02</v>
      </c>
      <c r="N321" s="9">
        <f t="shared" si="4"/>
        <v>3774.88</v>
      </c>
      <c r="O321" s="10">
        <v>3</v>
      </c>
      <c r="P321" s="10">
        <v>3</v>
      </c>
      <c r="Q321" s="10" t="s">
        <v>2547</v>
      </c>
      <c r="S321" s="14" t="s">
        <v>2596</v>
      </c>
    </row>
    <row r="322" spans="1:19" x14ac:dyDescent="0.35">
      <c r="A322" t="s">
        <v>1602</v>
      </c>
      <c r="B322" t="s">
        <v>1603</v>
      </c>
      <c r="C322" t="s">
        <v>105</v>
      </c>
      <c r="D322" t="s">
        <v>1653</v>
      </c>
      <c r="E322" t="s">
        <v>1657</v>
      </c>
      <c r="F322" t="s">
        <v>1658</v>
      </c>
      <c r="G322" t="s">
        <v>1604</v>
      </c>
      <c r="H322" t="s">
        <v>501</v>
      </c>
      <c r="I322" t="s">
        <v>502</v>
      </c>
      <c r="J322" t="s">
        <v>22</v>
      </c>
      <c r="K322" t="s">
        <v>23</v>
      </c>
      <c r="L322" s="4">
        <v>60701</v>
      </c>
      <c r="M322" s="11">
        <v>0.02</v>
      </c>
      <c r="N322" s="9">
        <f t="shared" si="4"/>
        <v>1214.02</v>
      </c>
      <c r="O322" s="10">
        <v>1</v>
      </c>
      <c r="P322" s="10">
        <v>2</v>
      </c>
      <c r="Q322" s="10" t="s">
        <v>2547</v>
      </c>
      <c r="S322" s="14" t="s">
        <v>2927</v>
      </c>
    </row>
    <row r="323" spans="1:19" x14ac:dyDescent="0.35">
      <c r="A323" t="s">
        <v>1602</v>
      </c>
      <c r="B323" t="s">
        <v>1603</v>
      </c>
      <c r="C323" t="s">
        <v>105</v>
      </c>
      <c r="D323" t="s">
        <v>1653</v>
      </c>
      <c r="E323" t="s">
        <v>1655</v>
      </c>
      <c r="F323" t="s">
        <v>1656</v>
      </c>
      <c r="G323" t="s">
        <v>1604</v>
      </c>
      <c r="H323" t="s">
        <v>501</v>
      </c>
      <c r="I323" t="s">
        <v>502</v>
      </c>
      <c r="J323" t="s">
        <v>31</v>
      </c>
      <c r="K323" t="s">
        <v>23</v>
      </c>
      <c r="L323" s="4">
        <v>9440</v>
      </c>
      <c r="M323" s="11">
        <v>0.02</v>
      </c>
      <c r="N323" s="9">
        <f t="shared" ref="N323:N386" si="5">L323*M323</f>
        <v>188.8</v>
      </c>
      <c r="O323" s="10">
        <v>1</v>
      </c>
      <c r="P323" s="10">
        <v>1</v>
      </c>
      <c r="Q323" s="10" t="s">
        <v>2547</v>
      </c>
      <c r="S323" s="14" t="s">
        <v>2993</v>
      </c>
    </row>
    <row r="324" spans="1:19" x14ac:dyDescent="0.35">
      <c r="A324" t="s">
        <v>1320</v>
      </c>
      <c r="B324" t="s">
        <v>1321</v>
      </c>
      <c r="C324" t="s">
        <v>176</v>
      </c>
      <c r="D324" t="s">
        <v>1388</v>
      </c>
      <c r="E324" t="s">
        <v>239</v>
      </c>
      <c r="F324" t="s">
        <v>1402</v>
      </c>
      <c r="G324" t="s">
        <v>236</v>
      </c>
      <c r="H324" t="s">
        <v>811</v>
      </c>
      <c r="I324" t="s">
        <v>812</v>
      </c>
      <c r="J324" t="s">
        <v>22</v>
      </c>
      <c r="K324" t="s">
        <v>23</v>
      </c>
      <c r="L324" s="4">
        <v>214940</v>
      </c>
      <c r="M324" s="11">
        <v>0.02</v>
      </c>
      <c r="N324" s="9">
        <f t="shared" si="5"/>
        <v>4298.8</v>
      </c>
      <c r="O324" s="10">
        <v>3</v>
      </c>
      <c r="P324" s="10">
        <v>3</v>
      </c>
      <c r="Q324" s="10" t="s">
        <v>2547</v>
      </c>
      <c r="S324" s="14" t="s">
        <v>2597</v>
      </c>
    </row>
    <row r="325" spans="1:19" x14ac:dyDescent="0.35">
      <c r="A325" t="s">
        <v>1506</v>
      </c>
      <c r="B325" t="s">
        <v>1507</v>
      </c>
      <c r="C325" t="s">
        <v>236</v>
      </c>
      <c r="D325" t="s">
        <v>1524</v>
      </c>
      <c r="E325" t="s">
        <v>1538</v>
      </c>
      <c r="F325" t="s">
        <v>1539</v>
      </c>
      <c r="G325" t="s">
        <v>1322</v>
      </c>
      <c r="H325" t="s">
        <v>287</v>
      </c>
      <c r="I325" t="s">
        <v>288</v>
      </c>
      <c r="J325" t="s">
        <v>31</v>
      </c>
      <c r="K325" t="s">
        <v>23</v>
      </c>
      <c r="L325" s="4">
        <v>1901</v>
      </c>
      <c r="M325" s="11">
        <v>0.02</v>
      </c>
      <c r="N325" s="9">
        <f t="shared" si="5"/>
        <v>38.020000000000003</v>
      </c>
      <c r="O325" s="10">
        <v>1</v>
      </c>
      <c r="P325" s="10">
        <v>1</v>
      </c>
      <c r="Q325" s="10" t="s">
        <v>2547</v>
      </c>
    </row>
    <row r="326" spans="1:19" x14ac:dyDescent="0.35">
      <c r="A326" t="s">
        <v>1451</v>
      </c>
      <c r="B326" t="s">
        <v>1444</v>
      </c>
      <c r="C326" t="s">
        <v>18</v>
      </c>
      <c r="D326" t="s">
        <v>1444</v>
      </c>
      <c r="E326" t="s">
        <v>1452</v>
      </c>
      <c r="F326" t="s">
        <v>1453</v>
      </c>
      <c r="G326" t="s">
        <v>1445</v>
      </c>
      <c r="H326" t="s">
        <v>813</v>
      </c>
      <c r="I326" t="s">
        <v>814</v>
      </c>
      <c r="J326" t="s">
        <v>31</v>
      </c>
      <c r="K326" t="s">
        <v>1454</v>
      </c>
      <c r="L326" s="4">
        <v>3863</v>
      </c>
      <c r="M326" s="11">
        <v>0.01</v>
      </c>
      <c r="N326" s="9">
        <f t="shared" si="5"/>
        <v>38.630000000000003</v>
      </c>
      <c r="O326" s="10">
        <v>1</v>
      </c>
      <c r="P326" s="10">
        <v>2</v>
      </c>
      <c r="Q326" s="10" t="s">
        <v>2547</v>
      </c>
    </row>
    <row r="327" spans="1:19" x14ac:dyDescent="0.35">
      <c r="A327" t="s">
        <v>1128</v>
      </c>
      <c r="B327" t="s">
        <v>1129</v>
      </c>
      <c r="C327" t="s">
        <v>88</v>
      </c>
      <c r="D327" t="s">
        <v>1169</v>
      </c>
      <c r="E327" t="s">
        <v>1170</v>
      </c>
      <c r="F327" t="s">
        <v>1171</v>
      </c>
      <c r="G327" t="s">
        <v>105</v>
      </c>
      <c r="H327" t="s">
        <v>207</v>
      </c>
      <c r="I327" t="s">
        <v>208</v>
      </c>
      <c r="J327" t="s">
        <v>22</v>
      </c>
      <c r="K327" t="s">
        <v>23</v>
      </c>
      <c r="L327" s="4">
        <v>650</v>
      </c>
      <c r="M327" s="11">
        <v>0.01</v>
      </c>
      <c r="N327" s="9">
        <f t="shared" si="5"/>
        <v>6.5</v>
      </c>
      <c r="O327" s="10">
        <v>1</v>
      </c>
      <c r="P327" s="10">
        <v>1</v>
      </c>
      <c r="Q327" s="10" t="s">
        <v>2547</v>
      </c>
    </row>
    <row r="328" spans="1:19" x14ac:dyDescent="0.35">
      <c r="A328" t="s">
        <v>2202</v>
      </c>
      <c r="B328" t="s">
        <v>2203</v>
      </c>
      <c r="C328" t="s">
        <v>18</v>
      </c>
      <c r="D328" t="s">
        <v>2203</v>
      </c>
      <c r="E328" t="s">
        <v>234</v>
      </c>
      <c r="F328" t="s">
        <v>67</v>
      </c>
      <c r="G328" t="s">
        <v>212</v>
      </c>
      <c r="H328" t="s">
        <v>1352</v>
      </c>
      <c r="I328" t="s">
        <v>1353</v>
      </c>
      <c r="J328" t="s">
        <v>31</v>
      </c>
      <c r="K328" t="s">
        <v>23</v>
      </c>
      <c r="L328" s="4">
        <v>47</v>
      </c>
      <c r="M328" s="11">
        <v>0</v>
      </c>
      <c r="N328" s="9">
        <f t="shared" si="5"/>
        <v>0</v>
      </c>
      <c r="O328" s="10"/>
      <c r="P328" s="10"/>
      <c r="Q328" s="10"/>
      <c r="R328" s="16" t="s">
        <v>2622</v>
      </c>
    </row>
    <row r="329" spans="1:19" x14ac:dyDescent="0.35">
      <c r="A329" t="s">
        <v>2202</v>
      </c>
      <c r="B329" t="s">
        <v>2203</v>
      </c>
      <c r="C329" t="s">
        <v>18</v>
      </c>
      <c r="D329" t="s">
        <v>2203</v>
      </c>
      <c r="E329" t="s">
        <v>2204</v>
      </c>
      <c r="F329" t="s">
        <v>2205</v>
      </c>
      <c r="G329" t="s">
        <v>212</v>
      </c>
      <c r="H329" t="s">
        <v>1352</v>
      </c>
      <c r="I329" t="s">
        <v>1353</v>
      </c>
      <c r="J329" t="s">
        <v>22</v>
      </c>
      <c r="K329" t="s">
        <v>23</v>
      </c>
      <c r="L329" s="4">
        <v>2</v>
      </c>
      <c r="M329" s="11">
        <v>0</v>
      </c>
      <c r="N329" s="9">
        <f t="shared" si="5"/>
        <v>0</v>
      </c>
      <c r="O329" s="10"/>
      <c r="P329" s="10"/>
      <c r="Q329" s="10"/>
      <c r="R329" s="16" t="s">
        <v>2622</v>
      </c>
    </row>
    <row r="330" spans="1:19" x14ac:dyDescent="0.35">
      <c r="A330" t="s">
        <v>2410</v>
      </c>
      <c r="B330" t="s">
        <v>2411</v>
      </c>
      <c r="C330" t="s">
        <v>18</v>
      </c>
      <c r="D330" t="s">
        <v>2411</v>
      </c>
      <c r="E330" t="s">
        <v>2418</v>
      </c>
      <c r="F330" t="s">
        <v>2419</v>
      </c>
      <c r="G330" t="s">
        <v>212</v>
      </c>
      <c r="H330" t="s">
        <v>968</v>
      </c>
      <c r="I330" t="s">
        <v>969</v>
      </c>
      <c r="J330" t="s">
        <v>22</v>
      </c>
      <c r="K330" t="s">
        <v>23</v>
      </c>
      <c r="L330" s="4">
        <v>719</v>
      </c>
      <c r="M330" s="11">
        <v>0</v>
      </c>
      <c r="N330" s="9">
        <f t="shared" si="5"/>
        <v>0</v>
      </c>
      <c r="O330" s="10"/>
      <c r="P330" s="10"/>
      <c r="Q330" s="10"/>
      <c r="R330" s="16" t="s">
        <v>2677</v>
      </c>
    </row>
    <row r="331" spans="1:19" x14ac:dyDescent="0.35">
      <c r="A331" t="s">
        <v>2410</v>
      </c>
      <c r="B331" t="s">
        <v>2411</v>
      </c>
      <c r="C331" t="s">
        <v>18</v>
      </c>
      <c r="D331" t="s">
        <v>2411</v>
      </c>
      <c r="E331" t="s">
        <v>2416</v>
      </c>
      <c r="F331" t="s">
        <v>2417</v>
      </c>
      <c r="G331" t="s">
        <v>212</v>
      </c>
      <c r="H331" t="s">
        <v>202</v>
      </c>
      <c r="I331" t="s">
        <v>203</v>
      </c>
      <c r="J331" t="s">
        <v>22</v>
      </c>
      <c r="K331" t="s">
        <v>23</v>
      </c>
      <c r="L331" s="4">
        <v>348</v>
      </c>
      <c r="M331" s="11">
        <v>0</v>
      </c>
      <c r="N331" s="9">
        <f t="shared" si="5"/>
        <v>0</v>
      </c>
      <c r="O331" s="10"/>
      <c r="P331" s="10"/>
      <c r="Q331" s="10"/>
      <c r="S331" s="14" t="s">
        <v>2829</v>
      </c>
    </row>
    <row r="332" spans="1:19" x14ac:dyDescent="0.35">
      <c r="A332" t="s">
        <v>1451</v>
      </c>
      <c r="B332" t="s">
        <v>1444</v>
      </c>
      <c r="C332" t="s">
        <v>18</v>
      </c>
      <c r="D332" t="s">
        <v>1444</v>
      </c>
      <c r="E332" t="s">
        <v>1455</v>
      </c>
      <c r="F332" t="s">
        <v>1456</v>
      </c>
      <c r="G332" t="s">
        <v>1445</v>
      </c>
      <c r="H332" t="s">
        <v>813</v>
      </c>
      <c r="I332" t="s">
        <v>814</v>
      </c>
      <c r="J332" t="s">
        <v>22</v>
      </c>
      <c r="K332" t="s">
        <v>1454</v>
      </c>
      <c r="L332" s="4">
        <v>161706</v>
      </c>
      <c r="M332" s="11">
        <v>0</v>
      </c>
      <c r="N332" s="9">
        <f t="shared" si="5"/>
        <v>0</v>
      </c>
      <c r="O332" s="10"/>
      <c r="P332" s="10"/>
      <c r="Q332" s="10"/>
      <c r="S332" s="14" t="s">
        <v>2594</v>
      </c>
    </row>
    <row r="333" spans="1:19" x14ac:dyDescent="0.35">
      <c r="A333" t="s">
        <v>1443</v>
      </c>
      <c r="B333" t="s">
        <v>1444</v>
      </c>
      <c r="C333" t="s">
        <v>18</v>
      </c>
      <c r="D333" t="s">
        <v>1444</v>
      </c>
      <c r="E333" t="s">
        <v>1184</v>
      </c>
      <c r="F333" t="s">
        <v>1447</v>
      </c>
      <c r="G333" t="s">
        <v>1445</v>
      </c>
      <c r="H333" t="s">
        <v>811</v>
      </c>
      <c r="I333" t="s">
        <v>812</v>
      </c>
      <c r="J333" t="s">
        <v>22</v>
      </c>
      <c r="K333" t="s">
        <v>23</v>
      </c>
      <c r="L333" s="4">
        <v>63341</v>
      </c>
      <c r="M333" s="11">
        <v>0</v>
      </c>
      <c r="N333" s="9">
        <f t="shared" si="5"/>
        <v>0</v>
      </c>
      <c r="O333" s="10"/>
      <c r="P333" s="10"/>
      <c r="Q333" s="10"/>
      <c r="S333" s="14" t="s">
        <v>2585</v>
      </c>
    </row>
    <row r="334" spans="1:19" x14ac:dyDescent="0.35">
      <c r="A334" t="s">
        <v>1443</v>
      </c>
      <c r="B334" t="s">
        <v>1444</v>
      </c>
      <c r="C334" t="s">
        <v>18</v>
      </c>
      <c r="D334" t="s">
        <v>1444</v>
      </c>
      <c r="E334" t="s">
        <v>412</v>
      </c>
      <c r="F334" t="s">
        <v>1446</v>
      </c>
      <c r="G334" t="s">
        <v>1445</v>
      </c>
      <c r="H334" t="s">
        <v>813</v>
      </c>
      <c r="I334" t="s">
        <v>814</v>
      </c>
      <c r="J334" t="s">
        <v>22</v>
      </c>
      <c r="K334" t="s">
        <v>23</v>
      </c>
      <c r="L334" s="4">
        <v>60884</v>
      </c>
      <c r="M334" s="11">
        <v>0</v>
      </c>
      <c r="N334" s="9">
        <f t="shared" si="5"/>
        <v>0</v>
      </c>
      <c r="O334" s="10"/>
      <c r="P334" s="10"/>
      <c r="Q334" s="10"/>
      <c r="S334" s="14" t="s">
        <v>2926</v>
      </c>
    </row>
    <row r="335" spans="1:19" x14ac:dyDescent="0.35">
      <c r="A335" t="s">
        <v>1443</v>
      </c>
      <c r="B335" t="s">
        <v>1444</v>
      </c>
      <c r="C335" t="s">
        <v>18</v>
      </c>
      <c r="D335" t="s">
        <v>1444</v>
      </c>
      <c r="E335" t="s">
        <v>1184</v>
      </c>
      <c r="F335" t="s">
        <v>1447</v>
      </c>
      <c r="G335" t="s">
        <v>1445</v>
      </c>
      <c r="H335" t="s">
        <v>811</v>
      </c>
      <c r="I335" t="s">
        <v>812</v>
      </c>
      <c r="J335" t="s">
        <v>31</v>
      </c>
      <c r="K335" t="s">
        <v>23</v>
      </c>
      <c r="L335" s="4">
        <v>4997</v>
      </c>
      <c r="M335" s="11">
        <v>0</v>
      </c>
      <c r="N335" s="9">
        <f t="shared" si="5"/>
        <v>0</v>
      </c>
      <c r="O335" s="10"/>
      <c r="P335" s="10"/>
      <c r="Q335" s="10"/>
      <c r="S335" s="14" t="s">
        <v>3036</v>
      </c>
    </row>
    <row r="336" spans="1:19" x14ac:dyDescent="0.35">
      <c r="A336" t="s">
        <v>1451</v>
      </c>
      <c r="B336" t="s">
        <v>1444</v>
      </c>
      <c r="C336" t="s">
        <v>18</v>
      </c>
      <c r="D336" t="s">
        <v>1444</v>
      </c>
      <c r="E336" t="s">
        <v>1455</v>
      </c>
      <c r="F336" t="s">
        <v>1456</v>
      </c>
      <c r="G336" t="s">
        <v>1445</v>
      </c>
      <c r="H336" t="s">
        <v>813</v>
      </c>
      <c r="I336" t="s">
        <v>814</v>
      </c>
      <c r="J336" t="s">
        <v>31</v>
      </c>
      <c r="K336" t="s">
        <v>1454</v>
      </c>
      <c r="L336" s="4">
        <v>2655</v>
      </c>
      <c r="M336" s="11">
        <v>0</v>
      </c>
      <c r="N336" s="9">
        <f t="shared" si="5"/>
        <v>0</v>
      </c>
      <c r="O336" s="10"/>
      <c r="P336" s="10"/>
      <c r="Q336" s="10"/>
    </row>
    <row r="337" spans="1:19" x14ac:dyDescent="0.35">
      <c r="A337" t="s">
        <v>1951</v>
      </c>
      <c r="B337" t="s">
        <v>1952</v>
      </c>
      <c r="C337" t="s">
        <v>18</v>
      </c>
      <c r="D337" t="s">
        <v>1952</v>
      </c>
      <c r="E337" t="s">
        <v>1955</v>
      </c>
      <c r="F337" t="s">
        <v>1956</v>
      </c>
      <c r="G337" t="s">
        <v>1323</v>
      </c>
      <c r="H337" t="s">
        <v>370</v>
      </c>
      <c r="I337" t="s">
        <v>371</v>
      </c>
      <c r="J337" t="s">
        <v>31</v>
      </c>
      <c r="K337" t="s">
        <v>23</v>
      </c>
      <c r="L337" s="4">
        <v>498</v>
      </c>
      <c r="M337" s="11">
        <v>0</v>
      </c>
      <c r="N337" s="9">
        <f t="shared" si="5"/>
        <v>0</v>
      </c>
      <c r="O337" s="10"/>
      <c r="P337" s="10"/>
      <c r="Q337" s="10"/>
      <c r="S337" s="14" t="s">
        <v>2756</v>
      </c>
    </row>
    <row r="338" spans="1:19" x14ac:dyDescent="0.35">
      <c r="A338" t="s">
        <v>1951</v>
      </c>
      <c r="B338" t="s">
        <v>1952</v>
      </c>
      <c r="C338" t="s">
        <v>18</v>
      </c>
      <c r="D338" t="s">
        <v>1952</v>
      </c>
      <c r="E338" t="s">
        <v>1315</v>
      </c>
      <c r="F338" t="s">
        <v>1957</v>
      </c>
      <c r="G338" t="s">
        <v>1323</v>
      </c>
      <c r="H338" t="s">
        <v>134</v>
      </c>
      <c r="I338" t="s">
        <v>135</v>
      </c>
      <c r="J338" t="s">
        <v>31</v>
      </c>
      <c r="K338" t="s">
        <v>23</v>
      </c>
      <c r="L338" s="4">
        <v>165</v>
      </c>
      <c r="M338" s="11">
        <v>0</v>
      </c>
      <c r="N338" s="9">
        <f t="shared" si="5"/>
        <v>0</v>
      </c>
      <c r="O338" s="10"/>
      <c r="P338" s="10"/>
      <c r="Q338" s="10"/>
    </row>
    <row r="339" spans="1:19" x14ac:dyDescent="0.35">
      <c r="A339" t="s">
        <v>2374</v>
      </c>
      <c r="B339" t="s">
        <v>2375</v>
      </c>
      <c r="C339" t="s">
        <v>18</v>
      </c>
      <c r="D339" t="s">
        <v>2375</v>
      </c>
      <c r="E339" t="s">
        <v>2378</v>
      </c>
      <c r="F339" t="s">
        <v>2379</v>
      </c>
      <c r="G339" t="s">
        <v>1501</v>
      </c>
      <c r="H339" t="s">
        <v>134</v>
      </c>
      <c r="I339" t="s">
        <v>135</v>
      </c>
      <c r="J339" t="s">
        <v>22</v>
      </c>
      <c r="K339" t="s">
        <v>23</v>
      </c>
      <c r="L339" s="4">
        <v>439</v>
      </c>
      <c r="M339" s="11">
        <v>0</v>
      </c>
      <c r="N339" s="9">
        <f t="shared" si="5"/>
        <v>0</v>
      </c>
      <c r="O339" s="10"/>
      <c r="P339" s="10"/>
      <c r="Q339" s="10"/>
      <c r="S339" s="14" t="s">
        <v>2776</v>
      </c>
    </row>
    <row r="340" spans="1:19" x14ac:dyDescent="0.35">
      <c r="A340" t="s">
        <v>2360</v>
      </c>
      <c r="B340" t="s">
        <v>2361</v>
      </c>
      <c r="C340" t="s">
        <v>18</v>
      </c>
      <c r="D340" t="s">
        <v>2361</v>
      </c>
      <c r="E340" t="s">
        <v>2364</v>
      </c>
      <c r="F340" t="s">
        <v>2365</v>
      </c>
      <c r="G340" t="s">
        <v>223</v>
      </c>
      <c r="H340" t="s">
        <v>968</v>
      </c>
      <c r="I340" t="s">
        <v>969</v>
      </c>
      <c r="J340" t="s">
        <v>22</v>
      </c>
      <c r="K340" t="s">
        <v>23</v>
      </c>
      <c r="L340" s="4">
        <v>9070</v>
      </c>
      <c r="M340" s="11">
        <v>0</v>
      </c>
      <c r="N340" s="9">
        <f t="shared" si="5"/>
        <v>0</v>
      </c>
      <c r="O340" s="10"/>
      <c r="P340" s="10"/>
      <c r="Q340" s="10"/>
      <c r="R340" s="16" t="s">
        <v>2677</v>
      </c>
      <c r="S340" s="14" t="s">
        <v>2996</v>
      </c>
    </row>
    <row r="341" spans="1:19" x14ac:dyDescent="0.35">
      <c r="A341" t="s">
        <v>2360</v>
      </c>
      <c r="B341" t="s">
        <v>2361</v>
      </c>
      <c r="C341" t="s">
        <v>18</v>
      </c>
      <c r="D341" t="s">
        <v>2361</v>
      </c>
      <c r="E341" t="s">
        <v>2368</v>
      </c>
      <c r="F341" t="s">
        <v>2369</v>
      </c>
      <c r="G341" t="s">
        <v>223</v>
      </c>
      <c r="H341" t="s">
        <v>968</v>
      </c>
      <c r="I341" t="s">
        <v>969</v>
      </c>
      <c r="J341" t="s">
        <v>22</v>
      </c>
      <c r="K341" t="s">
        <v>23</v>
      </c>
      <c r="L341" s="4">
        <v>5899</v>
      </c>
      <c r="M341" s="11">
        <v>0</v>
      </c>
      <c r="N341" s="9">
        <f t="shared" si="5"/>
        <v>0</v>
      </c>
      <c r="O341" s="10"/>
      <c r="P341" s="10"/>
      <c r="Q341" s="10"/>
      <c r="R341" s="16" t="s">
        <v>2677</v>
      </c>
      <c r="S341" s="14" t="s">
        <v>3025</v>
      </c>
    </row>
    <row r="342" spans="1:19" x14ac:dyDescent="0.35">
      <c r="A342" t="s">
        <v>2360</v>
      </c>
      <c r="B342" t="s">
        <v>2361</v>
      </c>
      <c r="C342" t="s">
        <v>18</v>
      </c>
      <c r="D342" t="s">
        <v>2361</v>
      </c>
      <c r="E342" t="s">
        <v>2372</v>
      </c>
      <c r="F342" t="s">
        <v>2373</v>
      </c>
      <c r="G342" t="s">
        <v>223</v>
      </c>
      <c r="H342" t="s">
        <v>968</v>
      </c>
      <c r="I342" t="s">
        <v>969</v>
      </c>
      <c r="J342" t="s">
        <v>22</v>
      </c>
      <c r="K342" t="s">
        <v>23</v>
      </c>
      <c r="L342" s="4">
        <v>1966</v>
      </c>
      <c r="M342" s="11">
        <v>0</v>
      </c>
      <c r="N342" s="9">
        <f t="shared" si="5"/>
        <v>0</v>
      </c>
      <c r="O342" s="10"/>
      <c r="P342" s="10"/>
      <c r="Q342" s="10"/>
      <c r="R342" s="16" t="s">
        <v>2677</v>
      </c>
    </row>
    <row r="343" spans="1:19" x14ac:dyDescent="0.35">
      <c r="A343" t="s">
        <v>2360</v>
      </c>
      <c r="B343" t="s">
        <v>2361</v>
      </c>
      <c r="C343" t="s">
        <v>18</v>
      </c>
      <c r="D343" t="s">
        <v>2361</v>
      </c>
      <c r="E343" t="s">
        <v>308</v>
      </c>
      <c r="F343" t="s">
        <v>2363</v>
      </c>
      <c r="G343" t="s">
        <v>223</v>
      </c>
      <c r="H343" t="s">
        <v>968</v>
      </c>
      <c r="I343" t="s">
        <v>969</v>
      </c>
      <c r="J343" t="s">
        <v>22</v>
      </c>
      <c r="K343" t="s">
        <v>23</v>
      </c>
      <c r="L343" s="4">
        <v>869</v>
      </c>
      <c r="M343" s="11">
        <v>0</v>
      </c>
      <c r="N343" s="9">
        <f t="shared" si="5"/>
        <v>0</v>
      </c>
      <c r="O343" s="10"/>
      <c r="P343" s="10"/>
      <c r="Q343" s="10"/>
      <c r="R343" s="16" t="s">
        <v>2677</v>
      </c>
    </row>
    <row r="344" spans="1:19" x14ac:dyDescent="0.35">
      <c r="A344" t="s">
        <v>2360</v>
      </c>
      <c r="B344" t="s">
        <v>2361</v>
      </c>
      <c r="C344" t="s">
        <v>18</v>
      </c>
      <c r="D344" t="s">
        <v>2361</v>
      </c>
      <c r="E344" t="s">
        <v>2368</v>
      </c>
      <c r="F344" t="s">
        <v>2369</v>
      </c>
      <c r="G344" t="s">
        <v>223</v>
      </c>
      <c r="H344" t="s">
        <v>968</v>
      </c>
      <c r="I344" t="s">
        <v>969</v>
      </c>
      <c r="J344" t="s">
        <v>31</v>
      </c>
      <c r="K344" t="s">
        <v>23</v>
      </c>
      <c r="L344" s="4">
        <v>100</v>
      </c>
      <c r="M344" s="11">
        <v>0</v>
      </c>
      <c r="N344" s="9">
        <f t="shared" si="5"/>
        <v>0</v>
      </c>
      <c r="O344" s="10"/>
      <c r="P344" s="10"/>
      <c r="Q344" s="10"/>
      <c r="R344" s="16" t="s">
        <v>2677</v>
      </c>
    </row>
    <row r="345" spans="1:19" x14ac:dyDescent="0.35">
      <c r="A345" t="s">
        <v>2360</v>
      </c>
      <c r="B345" t="s">
        <v>2361</v>
      </c>
      <c r="C345" t="s">
        <v>18</v>
      </c>
      <c r="D345" t="s">
        <v>2361</v>
      </c>
      <c r="E345" t="s">
        <v>2364</v>
      </c>
      <c r="F345" t="s">
        <v>2365</v>
      </c>
      <c r="G345" t="s">
        <v>223</v>
      </c>
      <c r="H345" t="s">
        <v>968</v>
      </c>
      <c r="I345" t="s">
        <v>969</v>
      </c>
      <c r="J345" t="s">
        <v>31</v>
      </c>
      <c r="K345" t="s">
        <v>23</v>
      </c>
      <c r="L345" s="4">
        <v>24</v>
      </c>
      <c r="M345" s="11">
        <v>0</v>
      </c>
      <c r="N345" s="9">
        <f t="shared" si="5"/>
        <v>0</v>
      </c>
      <c r="O345" s="10"/>
      <c r="P345" s="10"/>
      <c r="Q345" s="10"/>
      <c r="R345" s="16" t="s">
        <v>2677</v>
      </c>
    </row>
    <row r="346" spans="1:19" x14ac:dyDescent="0.35">
      <c r="A346" t="s">
        <v>2360</v>
      </c>
      <c r="B346" t="s">
        <v>2361</v>
      </c>
      <c r="C346" t="s">
        <v>18</v>
      </c>
      <c r="D346" t="s">
        <v>2361</v>
      </c>
      <c r="E346" t="s">
        <v>2366</v>
      </c>
      <c r="F346" t="s">
        <v>2367</v>
      </c>
      <c r="G346" t="s">
        <v>223</v>
      </c>
      <c r="H346" t="s">
        <v>968</v>
      </c>
      <c r="I346" t="s">
        <v>969</v>
      </c>
      <c r="J346" t="s">
        <v>22</v>
      </c>
      <c r="K346" t="s">
        <v>23</v>
      </c>
      <c r="L346" s="4">
        <v>21</v>
      </c>
      <c r="M346" s="11">
        <v>0</v>
      </c>
      <c r="N346" s="9">
        <f t="shared" si="5"/>
        <v>0</v>
      </c>
      <c r="O346" s="10"/>
      <c r="P346" s="10"/>
      <c r="Q346" s="10"/>
      <c r="R346" s="16" t="s">
        <v>2677</v>
      </c>
    </row>
    <row r="347" spans="1:19" x14ac:dyDescent="0.35">
      <c r="A347" t="s">
        <v>2360</v>
      </c>
      <c r="B347" t="s">
        <v>2361</v>
      </c>
      <c r="C347" t="s">
        <v>18</v>
      </c>
      <c r="D347" t="s">
        <v>2361</v>
      </c>
      <c r="E347" t="s">
        <v>639</v>
      </c>
      <c r="F347" t="s">
        <v>2362</v>
      </c>
      <c r="G347" t="s">
        <v>223</v>
      </c>
      <c r="H347" t="s">
        <v>968</v>
      </c>
      <c r="I347" t="s">
        <v>969</v>
      </c>
      <c r="J347" t="s">
        <v>31</v>
      </c>
      <c r="K347" t="s">
        <v>23</v>
      </c>
      <c r="L347" s="4">
        <v>7</v>
      </c>
      <c r="M347" s="11">
        <v>0</v>
      </c>
      <c r="N347" s="9">
        <f t="shared" si="5"/>
        <v>0</v>
      </c>
      <c r="O347" s="10"/>
      <c r="P347" s="10"/>
      <c r="Q347" s="10"/>
      <c r="R347" s="16" t="s">
        <v>2677</v>
      </c>
    </row>
    <row r="348" spans="1:19" x14ac:dyDescent="0.35">
      <c r="A348" t="s">
        <v>2357</v>
      </c>
      <c r="B348" t="s">
        <v>2358</v>
      </c>
      <c r="C348" t="s">
        <v>18</v>
      </c>
      <c r="D348" t="s">
        <v>2358</v>
      </c>
      <c r="E348" t="s">
        <v>604</v>
      </c>
      <c r="F348" t="s">
        <v>2359</v>
      </c>
      <c r="G348" t="s">
        <v>129</v>
      </c>
      <c r="H348" t="s">
        <v>1944</v>
      </c>
      <c r="I348" t="s">
        <v>1945</v>
      </c>
      <c r="J348" t="s">
        <v>22</v>
      </c>
      <c r="K348" t="s">
        <v>23</v>
      </c>
      <c r="L348" s="4">
        <v>526</v>
      </c>
      <c r="M348" s="11">
        <v>0</v>
      </c>
      <c r="N348" s="9">
        <f t="shared" si="5"/>
        <v>0</v>
      </c>
      <c r="O348" s="10"/>
      <c r="P348" s="10"/>
      <c r="Q348" s="10"/>
      <c r="S348" s="14" t="s">
        <v>2749</v>
      </c>
    </row>
    <row r="349" spans="1:19" x14ac:dyDescent="0.35">
      <c r="A349" t="s">
        <v>2357</v>
      </c>
      <c r="B349" t="s">
        <v>2358</v>
      </c>
      <c r="C349" t="s">
        <v>18</v>
      </c>
      <c r="D349" t="s">
        <v>2358</v>
      </c>
      <c r="E349" t="s">
        <v>32</v>
      </c>
      <c r="F349" t="s">
        <v>317</v>
      </c>
      <c r="G349" t="s">
        <v>129</v>
      </c>
      <c r="H349" t="s">
        <v>1944</v>
      </c>
      <c r="I349" t="s">
        <v>1945</v>
      </c>
      <c r="J349" t="s">
        <v>31</v>
      </c>
      <c r="K349" t="s">
        <v>1454</v>
      </c>
      <c r="L349" s="4">
        <v>294</v>
      </c>
      <c r="M349" s="11">
        <v>0</v>
      </c>
      <c r="N349" s="9">
        <f t="shared" si="5"/>
        <v>0</v>
      </c>
      <c r="O349" s="10"/>
      <c r="P349" s="10"/>
      <c r="Q349" s="10"/>
      <c r="S349" s="14" t="s">
        <v>2860</v>
      </c>
    </row>
    <row r="350" spans="1:19" x14ac:dyDescent="0.35">
      <c r="A350" t="s">
        <v>2499</v>
      </c>
      <c r="B350" t="s">
        <v>2500</v>
      </c>
      <c r="C350" t="s">
        <v>18</v>
      </c>
      <c r="D350" t="s">
        <v>2500</v>
      </c>
      <c r="E350" t="s">
        <v>2501</v>
      </c>
      <c r="F350" t="s">
        <v>2502</v>
      </c>
      <c r="G350" t="s">
        <v>212</v>
      </c>
      <c r="H350" t="s">
        <v>733</v>
      </c>
      <c r="I350" t="s">
        <v>734</v>
      </c>
      <c r="J350" t="s">
        <v>22</v>
      </c>
      <c r="K350" t="s">
        <v>23</v>
      </c>
      <c r="L350" s="4">
        <v>338</v>
      </c>
      <c r="M350" s="11">
        <v>0</v>
      </c>
      <c r="N350" s="9">
        <f t="shared" si="5"/>
        <v>0</v>
      </c>
      <c r="O350" s="10"/>
      <c r="P350" s="10"/>
      <c r="Q350" s="10"/>
      <c r="S350" s="14" t="s">
        <v>3103</v>
      </c>
    </row>
    <row r="351" spans="1:19" x14ac:dyDescent="0.35">
      <c r="A351" t="s">
        <v>2102</v>
      </c>
      <c r="B351" t="s">
        <v>2103</v>
      </c>
      <c r="C351" t="s">
        <v>27</v>
      </c>
      <c r="D351" t="s">
        <v>2104</v>
      </c>
      <c r="E351" t="s">
        <v>1297</v>
      </c>
      <c r="F351" t="s">
        <v>2105</v>
      </c>
      <c r="G351" t="s">
        <v>595</v>
      </c>
      <c r="H351" t="s">
        <v>537</v>
      </c>
      <c r="I351" t="s">
        <v>538</v>
      </c>
      <c r="J351" t="s">
        <v>22</v>
      </c>
      <c r="K351" t="s">
        <v>23</v>
      </c>
      <c r="L351" s="4">
        <v>154614</v>
      </c>
      <c r="M351" s="11">
        <v>0</v>
      </c>
      <c r="N351" s="9">
        <f t="shared" si="5"/>
        <v>0</v>
      </c>
      <c r="O351" s="10"/>
      <c r="P351" s="10"/>
      <c r="Q351" s="10"/>
      <c r="R351" s="16" t="s">
        <v>2677</v>
      </c>
    </row>
    <row r="352" spans="1:19" x14ac:dyDescent="0.35">
      <c r="A352" t="s">
        <v>2102</v>
      </c>
      <c r="B352" t="s">
        <v>2103</v>
      </c>
      <c r="C352" t="s">
        <v>27</v>
      </c>
      <c r="D352" t="s">
        <v>2104</v>
      </c>
      <c r="E352" t="s">
        <v>2106</v>
      </c>
      <c r="F352" t="s">
        <v>2107</v>
      </c>
      <c r="G352" t="s">
        <v>595</v>
      </c>
      <c r="H352" t="s">
        <v>147</v>
      </c>
      <c r="I352" t="s">
        <v>148</v>
      </c>
      <c r="J352" t="s">
        <v>22</v>
      </c>
      <c r="K352" t="s">
        <v>23</v>
      </c>
      <c r="L352" s="4">
        <v>80346</v>
      </c>
      <c r="M352" s="11">
        <v>0</v>
      </c>
      <c r="N352" s="9">
        <f t="shared" si="5"/>
        <v>0</v>
      </c>
      <c r="O352" s="10"/>
      <c r="P352" s="10"/>
      <c r="Q352" s="10"/>
      <c r="R352" s="16" t="s">
        <v>2677</v>
      </c>
    </row>
    <row r="353" spans="1:19" x14ac:dyDescent="0.35">
      <c r="A353" t="s">
        <v>2102</v>
      </c>
      <c r="B353" t="s">
        <v>2103</v>
      </c>
      <c r="C353" t="s">
        <v>231</v>
      </c>
      <c r="D353" t="s">
        <v>2108</v>
      </c>
      <c r="E353" t="s">
        <v>188</v>
      </c>
      <c r="F353" t="s">
        <v>2109</v>
      </c>
      <c r="G353" t="s">
        <v>595</v>
      </c>
      <c r="H353" t="s">
        <v>537</v>
      </c>
      <c r="I353" t="s">
        <v>538</v>
      </c>
      <c r="J353" t="s">
        <v>22</v>
      </c>
      <c r="K353" t="s">
        <v>23</v>
      </c>
      <c r="L353" s="4">
        <v>9871</v>
      </c>
      <c r="M353" s="11">
        <v>0</v>
      </c>
      <c r="N353" s="9">
        <f t="shared" si="5"/>
        <v>0</v>
      </c>
      <c r="O353" s="10"/>
      <c r="P353" s="10"/>
      <c r="Q353" s="10"/>
      <c r="S353" s="14" t="s">
        <v>2990</v>
      </c>
    </row>
    <row r="354" spans="1:19" x14ac:dyDescent="0.35">
      <c r="A354" t="s">
        <v>2102</v>
      </c>
      <c r="B354" t="s">
        <v>2103</v>
      </c>
      <c r="C354" t="s">
        <v>62</v>
      </c>
      <c r="D354" t="s">
        <v>2112</v>
      </c>
      <c r="E354" t="s">
        <v>2113</v>
      </c>
      <c r="F354" t="s">
        <v>2114</v>
      </c>
      <c r="G354" t="s">
        <v>595</v>
      </c>
      <c r="H354" t="s">
        <v>1218</v>
      </c>
      <c r="I354" t="s">
        <v>1219</v>
      </c>
      <c r="J354" t="s">
        <v>22</v>
      </c>
      <c r="K354" t="s">
        <v>23</v>
      </c>
      <c r="L354" s="4">
        <v>124</v>
      </c>
      <c r="M354" s="11">
        <v>0</v>
      </c>
      <c r="N354" s="9">
        <f t="shared" si="5"/>
        <v>0</v>
      </c>
      <c r="O354" s="10"/>
      <c r="P354" s="10"/>
      <c r="Q354" s="10"/>
      <c r="R354" s="16" t="s">
        <v>2622</v>
      </c>
    </row>
    <row r="355" spans="1:19" x14ac:dyDescent="0.35">
      <c r="A355" t="s">
        <v>2102</v>
      </c>
      <c r="B355" t="s">
        <v>2103</v>
      </c>
      <c r="C355" t="s">
        <v>132</v>
      </c>
      <c r="D355" t="s">
        <v>2122</v>
      </c>
      <c r="E355" t="s">
        <v>535</v>
      </c>
      <c r="F355" t="s">
        <v>67</v>
      </c>
      <c r="G355" t="s">
        <v>593</v>
      </c>
      <c r="H355" t="s">
        <v>1352</v>
      </c>
      <c r="I355" t="s">
        <v>1353</v>
      </c>
      <c r="J355" t="s">
        <v>31</v>
      </c>
      <c r="K355" t="s">
        <v>23</v>
      </c>
      <c r="L355" s="4">
        <v>106</v>
      </c>
      <c r="M355" s="11">
        <v>0</v>
      </c>
      <c r="N355" s="9">
        <f t="shared" si="5"/>
        <v>0</v>
      </c>
      <c r="O355" s="10"/>
      <c r="P355" s="10"/>
      <c r="Q355" s="10"/>
      <c r="R355" s="16" t="s">
        <v>2622</v>
      </c>
    </row>
    <row r="356" spans="1:19" x14ac:dyDescent="0.35">
      <c r="A356" t="s">
        <v>2102</v>
      </c>
      <c r="B356" t="s">
        <v>2103</v>
      </c>
      <c r="C356" t="s">
        <v>236</v>
      </c>
      <c r="D356" t="s">
        <v>2118</v>
      </c>
      <c r="E356" t="s">
        <v>2120</v>
      </c>
      <c r="F356" t="s">
        <v>2121</v>
      </c>
      <c r="G356" t="s">
        <v>459</v>
      </c>
      <c r="H356" t="s">
        <v>809</v>
      </c>
      <c r="I356" t="s">
        <v>810</v>
      </c>
      <c r="J356" t="s">
        <v>31</v>
      </c>
      <c r="K356" t="s">
        <v>23</v>
      </c>
      <c r="L356" s="4">
        <v>101</v>
      </c>
      <c r="M356" s="11">
        <v>0</v>
      </c>
      <c r="N356" s="9">
        <f t="shared" si="5"/>
        <v>0</v>
      </c>
      <c r="O356" s="10"/>
      <c r="P356" s="10"/>
      <c r="Q356" s="10"/>
      <c r="R356" s="16" t="s">
        <v>2622</v>
      </c>
    </row>
    <row r="357" spans="1:19" x14ac:dyDescent="0.35">
      <c r="A357" t="s">
        <v>2102</v>
      </c>
      <c r="B357" t="s">
        <v>2103</v>
      </c>
      <c r="C357" t="s">
        <v>105</v>
      </c>
      <c r="D357" t="s">
        <v>2115</v>
      </c>
      <c r="E357" t="s">
        <v>32</v>
      </c>
      <c r="F357" t="s">
        <v>67</v>
      </c>
      <c r="G357" t="s">
        <v>2116</v>
      </c>
      <c r="H357" t="s">
        <v>1352</v>
      </c>
      <c r="I357" t="s">
        <v>1353</v>
      </c>
      <c r="J357" t="s">
        <v>31</v>
      </c>
      <c r="K357" t="s">
        <v>23</v>
      </c>
      <c r="L357" s="4">
        <v>90</v>
      </c>
      <c r="M357" s="11">
        <v>0</v>
      </c>
      <c r="N357" s="9">
        <f t="shared" si="5"/>
        <v>0</v>
      </c>
      <c r="O357" s="10"/>
      <c r="P357" s="10"/>
      <c r="Q357" s="10"/>
      <c r="R357" s="16" t="s">
        <v>2622</v>
      </c>
    </row>
    <row r="358" spans="1:19" x14ac:dyDescent="0.35">
      <c r="A358" t="s">
        <v>2102</v>
      </c>
      <c r="B358" t="s">
        <v>2103</v>
      </c>
      <c r="C358" t="s">
        <v>236</v>
      </c>
      <c r="D358" t="s">
        <v>2118</v>
      </c>
      <c r="E358" t="s">
        <v>32</v>
      </c>
      <c r="F358" t="s">
        <v>2119</v>
      </c>
      <c r="G358" t="s">
        <v>459</v>
      </c>
      <c r="H358" t="s">
        <v>809</v>
      </c>
      <c r="I358" t="s">
        <v>810</v>
      </c>
      <c r="J358" t="s">
        <v>31</v>
      </c>
      <c r="K358" t="s">
        <v>23</v>
      </c>
      <c r="L358" s="4">
        <v>56</v>
      </c>
      <c r="M358" s="11">
        <v>0</v>
      </c>
      <c r="N358" s="9">
        <f t="shared" si="5"/>
        <v>0</v>
      </c>
      <c r="O358" s="10"/>
      <c r="P358" s="10"/>
      <c r="Q358" s="10"/>
      <c r="R358" s="16" t="s">
        <v>2622</v>
      </c>
    </row>
    <row r="359" spans="1:19" x14ac:dyDescent="0.35">
      <c r="A359" t="s">
        <v>2102</v>
      </c>
      <c r="B359" t="s">
        <v>2103</v>
      </c>
      <c r="C359" t="s">
        <v>132</v>
      </c>
      <c r="D359" t="s">
        <v>2122</v>
      </c>
      <c r="E359" t="s">
        <v>1362</v>
      </c>
      <c r="F359" t="s">
        <v>949</v>
      </c>
      <c r="G359" t="s">
        <v>593</v>
      </c>
      <c r="H359" t="s">
        <v>1352</v>
      </c>
      <c r="I359" t="s">
        <v>1353</v>
      </c>
      <c r="J359" t="s">
        <v>31</v>
      </c>
      <c r="K359" t="s">
        <v>23</v>
      </c>
      <c r="L359" s="4">
        <v>42</v>
      </c>
      <c r="M359" s="11">
        <v>0</v>
      </c>
      <c r="N359" s="9">
        <f t="shared" si="5"/>
        <v>0</v>
      </c>
      <c r="O359" s="10"/>
      <c r="P359" s="10"/>
      <c r="Q359" s="10"/>
      <c r="R359" s="16" t="s">
        <v>2622</v>
      </c>
    </row>
    <row r="360" spans="1:19" x14ac:dyDescent="0.35">
      <c r="A360" t="s">
        <v>2102</v>
      </c>
      <c r="B360" t="s">
        <v>2103</v>
      </c>
      <c r="C360" t="s">
        <v>105</v>
      </c>
      <c r="D360" t="s">
        <v>2115</v>
      </c>
      <c r="E360" t="s">
        <v>2117</v>
      </c>
      <c r="F360" t="s">
        <v>166</v>
      </c>
      <c r="G360" t="s">
        <v>2116</v>
      </c>
      <c r="H360" t="s">
        <v>1352</v>
      </c>
      <c r="I360" t="s">
        <v>1353</v>
      </c>
      <c r="J360" t="s">
        <v>22</v>
      </c>
      <c r="K360" t="s">
        <v>23</v>
      </c>
      <c r="L360" s="4">
        <v>1</v>
      </c>
      <c r="M360" s="11">
        <v>0</v>
      </c>
      <c r="N360" s="9">
        <f t="shared" si="5"/>
        <v>0</v>
      </c>
      <c r="O360" s="10"/>
      <c r="P360" s="10"/>
      <c r="Q360" s="10"/>
      <c r="R360" s="16" t="s">
        <v>2622</v>
      </c>
    </row>
    <row r="361" spans="1:19" x14ac:dyDescent="0.35">
      <c r="A361" t="s">
        <v>1935</v>
      </c>
      <c r="B361" t="s">
        <v>1936</v>
      </c>
      <c r="C361" t="s">
        <v>18</v>
      </c>
      <c r="D361" t="s">
        <v>1936</v>
      </c>
      <c r="E361" t="s">
        <v>1946</v>
      </c>
      <c r="F361" t="s">
        <v>1947</v>
      </c>
      <c r="G361" t="s">
        <v>1034</v>
      </c>
      <c r="H361" t="s">
        <v>147</v>
      </c>
      <c r="I361" t="s">
        <v>148</v>
      </c>
      <c r="J361" t="s">
        <v>22</v>
      </c>
      <c r="K361" t="s">
        <v>23</v>
      </c>
      <c r="L361" s="4">
        <v>115057</v>
      </c>
      <c r="M361" s="11">
        <v>0</v>
      </c>
      <c r="N361" s="9">
        <f t="shared" si="5"/>
        <v>0</v>
      </c>
      <c r="O361" s="10"/>
      <c r="P361" s="10"/>
      <c r="Q361" s="10"/>
      <c r="R361" s="16" t="s">
        <v>2677</v>
      </c>
    </row>
    <row r="362" spans="1:19" x14ac:dyDescent="0.35">
      <c r="A362" t="s">
        <v>1935</v>
      </c>
      <c r="B362" t="s">
        <v>1936</v>
      </c>
      <c r="C362" t="s">
        <v>18</v>
      </c>
      <c r="D362" t="s">
        <v>1936</v>
      </c>
      <c r="E362" t="s">
        <v>64</v>
      </c>
      <c r="F362" t="s">
        <v>1939</v>
      </c>
      <c r="G362" t="s">
        <v>1034</v>
      </c>
      <c r="H362" t="s">
        <v>1937</v>
      </c>
      <c r="I362" t="s">
        <v>1938</v>
      </c>
      <c r="J362" t="s">
        <v>22</v>
      </c>
      <c r="K362" t="s">
        <v>23</v>
      </c>
      <c r="L362" s="4">
        <v>50830</v>
      </c>
      <c r="M362" s="11">
        <v>0</v>
      </c>
      <c r="N362" s="9">
        <f t="shared" si="5"/>
        <v>0</v>
      </c>
      <c r="O362" s="10"/>
      <c r="P362" s="10"/>
      <c r="Q362" s="10"/>
      <c r="R362" s="16" t="s">
        <v>2677</v>
      </c>
      <c r="S362" s="14" t="s">
        <v>2930</v>
      </c>
    </row>
    <row r="363" spans="1:19" x14ac:dyDescent="0.35">
      <c r="A363" t="s">
        <v>1935</v>
      </c>
      <c r="B363" t="s">
        <v>1936</v>
      </c>
      <c r="C363" t="s">
        <v>18</v>
      </c>
      <c r="D363" t="s">
        <v>1936</v>
      </c>
      <c r="E363" t="s">
        <v>1494</v>
      </c>
      <c r="F363" t="s">
        <v>1940</v>
      </c>
      <c r="G363" t="s">
        <v>1034</v>
      </c>
      <c r="H363" t="s">
        <v>202</v>
      </c>
      <c r="I363" t="s">
        <v>203</v>
      </c>
      <c r="J363" t="s">
        <v>22</v>
      </c>
      <c r="K363" t="s">
        <v>23</v>
      </c>
      <c r="L363" s="4">
        <v>16182</v>
      </c>
      <c r="M363" s="11">
        <v>0</v>
      </c>
      <c r="N363" s="9">
        <f t="shared" si="5"/>
        <v>0</v>
      </c>
      <c r="O363" s="10"/>
      <c r="P363" s="10"/>
      <c r="Q363" s="10"/>
      <c r="S363" s="14" t="s">
        <v>2961</v>
      </c>
    </row>
    <row r="364" spans="1:19" x14ac:dyDescent="0.35">
      <c r="A364" t="s">
        <v>1935</v>
      </c>
      <c r="B364" t="s">
        <v>1936</v>
      </c>
      <c r="C364" t="s">
        <v>18</v>
      </c>
      <c r="D364" t="s">
        <v>1936</v>
      </c>
      <c r="E364" t="s">
        <v>1942</v>
      </c>
      <c r="F364" t="s">
        <v>1943</v>
      </c>
      <c r="G364" t="s">
        <v>1034</v>
      </c>
      <c r="H364" t="s">
        <v>202</v>
      </c>
      <c r="I364" t="s">
        <v>203</v>
      </c>
      <c r="J364" t="s">
        <v>22</v>
      </c>
      <c r="K364" t="s">
        <v>23</v>
      </c>
      <c r="L364" s="4">
        <v>4987</v>
      </c>
      <c r="M364" s="11">
        <v>0</v>
      </c>
      <c r="N364" s="9">
        <f t="shared" si="5"/>
        <v>0</v>
      </c>
      <c r="O364" s="10"/>
      <c r="P364" s="10"/>
      <c r="Q364" s="10"/>
      <c r="S364" s="14" t="s">
        <v>3038</v>
      </c>
    </row>
    <row r="365" spans="1:19" x14ac:dyDescent="0.35">
      <c r="A365" t="s">
        <v>1935</v>
      </c>
      <c r="B365" t="s">
        <v>1936</v>
      </c>
      <c r="C365" t="s">
        <v>18</v>
      </c>
      <c r="D365" t="s">
        <v>1936</v>
      </c>
      <c r="E365" t="s">
        <v>32</v>
      </c>
      <c r="F365" t="s">
        <v>67</v>
      </c>
      <c r="G365" t="s">
        <v>1034</v>
      </c>
      <c r="H365" t="s">
        <v>1937</v>
      </c>
      <c r="I365" t="s">
        <v>1938</v>
      </c>
      <c r="J365" t="s">
        <v>31</v>
      </c>
      <c r="K365" t="s">
        <v>23</v>
      </c>
      <c r="L365" s="4">
        <v>205</v>
      </c>
      <c r="M365" s="11">
        <v>0</v>
      </c>
      <c r="N365" s="9">
        <f t="shared" si="5"/>
        <v>0</v>
      </c>
      <c r="O365" s="10"/>
      <c r="P365" s="10"/>
      <c r="Q365" s="10"/>
      <c r="S365" s="14" t="s">
        <v>2919</v>
      </c>
    </row>
    <row r="366" spans="1:19" x14ac:dyDescent="0.35">
      <c r="A366" t="s">
        <v>1935</v>
      </c>
      <c r="B366" t="s">
        <v>1936</v>
      </c>
      <c r="C366" t="s">
        <v>18</v>
      </c>
      <c r="D366" t="s">
        <v>1936</v>
      </c>
      <c r="E366" t="s">
        <v>1946</v>
      </c>
      <c r="F366" t="s">
        <v>1947</v>
      </c>
      <c r="G366" t="s">
        <v>1034</v>
      </c>
      <c r="H366" t="s">
        <v>147</v>
      </c>
      <c r="I366" t="s">
        <v>148</v>
      </c>
      <c r="J366" t="s">
        <v>31</v>
      </c>
      <c r="K366" t="s">
        <v>23</v>
      </c>
      <c r="L366" s="4">
        <v>164</v>
      </c>
      <c r="M366" s="11">
        <v>0</v>
      </c>
      <c r="N366" s="9">
        <f t="shared" si="5"/>
        <v>0</v>
      </c>
      <c r="O366" s="10"/>
      <c r="P366" s="10"/>
      <c r="Q366" s="10"/>
      <c r="R366" s="16" t="s">
        <v>2677</v>
      </c>
    </row>
    <row r="367" spans="1:19" x14ac:dyDescent="0.35">
      <c r="A367" t="s">
        <v>1935</v>
      </c>
      <c r="B367" t="s">
        <v>1936</v>
      </c>
      <c r="C367" t="s">
        <v>18</v>
      </c>
      <c r="D367" t="s">
        <v>1936</v>
      </c>
      <c r="E367" t="s">
        <v>184</v>
      </c>
      <c r="F367" t="s">
        <v>1941</v>
      </c>
      <c r="G367" t="s">
        <v>1034</v>
      </c>
      <c r="H367" t="s">
        <v>147</v>
      </c>
      <c r="I367" t="s">
        <v>148</v>
      </c>
      <c r="J367" t="s">
        <v>22</v>
      </c>
      <c r="K367" t="s">
        <v>23</v>
      </c>
      <c r="L367" s="4">
        <v>44</v>
      </c>
      <c r="M367" s="11">
        <v>0</v>
      </c>
      <c r="N367" s="9">
        <f t="shared" si="5"/>
        <v>0</v>
      </c>
      <c r="O367" s="10"/>
      <c r="P367" s="10"/>
      <c r="Q367" s="10"/>
      <c r="R367" s="16" t="s">
        <v>2677</v>
      </c>
    </row>
    <row r="368" spans="1:19" x14ac:dyDescent="0.35">
      <c r="A368" t="s">
        <v>1935</v>
      </c>
      <c r="B368" t="s">
        <v>1936</v>
      </c>
      <c r="C368" t="s">
        <v>18</v>
      </c>
      <c r="D368" t="s">
        <v>1936</v>
      </c>
      <c r="E368" t="s">
        <v>1948</v>
      </c>
      <c r="F368" t="s">
        <v>1949</v>
      </c>
      <c r="G368" t="s">
        <v>1034</v>
      </c>
      <c r="H368" t="s">
        <v>147</v>
      </c>
      <c r="I368" t="s">
        <v>148</v>
      </c>
      <c r="J368" t="s">
        <v>31</v>
      </c>
      <c r="K368" t="s">
        <v>23</v>
      </c>
      <c r="L368" s="4">
        <v>5</v>
      </c>
      <c r="M368" s="11">
        <v>0</v>
      </c>
      <c r="N368" s="9">
        <f t="shared" si="5"/>
        <v>0</v>
      </c>
      <c r="O368" s="10"/>
      <c r="P368" s="10"/>
      <c r="Q368" s="10"/>
      <c r="R368" s="16" t="s">
        <v>2677</v>
      </c>
    </row>
    <row r="369" spans="1:19" x14ac:dyDescent="0.35">
      <c r="A369" t="s">
        <v>2343</v>
      </c>
      <c r="B369" t="s">
        <v>2344</v>
      </c>
      <c r="C369" t="s">
        <v>18</v>
      </c>
      <c r="D369" t="s">
        <v>2344</v>
      </c>
      <c r="E369" t="s">
        <v>64</v>
      </c>
      <c r="F369" t="s">
        <v>67</v>
      </c>
      <c r="G369" t="s">
        <v>2345</v>
      </c>
      <c r="H369" t="s">
        <v>1508</v>
      </c>
      <c r="I369" t="s">
        <v>1509</v>
      </c>
      <c r="J369" t="s">
        <v>31</v>
      </c>
      <c r="K369" t="s">
        <v>23</v>
      </c>
      <c r="L369" s="4">
        <v>955</v>
      </c>
      <c r="M369" s="11">
        <v>0</v>
      </c>
      <c r="N369" s="9">
        <f t="shared" si="5"/>
        <v>0</v>
      </c>
      <c r="O369" s="10"/>
      <c r="P369" s="10"/>
      <c r="Q369" s="10"/>
    </row>
    <row r="370" spans="1:19" x14ac:dyDescent="0.35">
      <c r="A370" t="s">
        <v>2328</v>
      </c>
      <c r="B370" t="s">
        <v>2329</v>
      </c>
      <c r="C370" t="s">
        <v>18</v>
      </c>
      <c r="D370" t="s">
        <v>2329</v>
      </c>
      <c r="E370" t="s">
        <v>32</v>
      </c>
      <c r="F370" t="s">
        <v>2330</v>
      </c>
      <c r="G370" t="s">
        <v>366</v>
      </c>
      <c r="H370" t="s">
        <v>660</v>
      </c>
      <c r="I370" t="s">
        <v>661</v>
      </c>
      <c r="J370" t="s">
        <v>31</v>
      </c>
      <c r="K370" t="s">
        <v>23</v>
      </c>
      <c r="L370" s="4">
        <v>7939</v>
      </c>
      <c r="M370" s="11">
        <v>0</v>
      </c>
      <c r="N370" s="9">
        <f t="shared" si="5"/>
        <v>0</v>
      </c>
      <c r="O370" s="10"/>
      <c r="P370" s="10"/>
      <c r="Q370" s="10"/>
      <c r="S370" s="14" t="s">
        <v>3006</v>
      </c>
    </row>
    <row r="371" spans="1:19" x14ac:dyDescent="0.35">
      <c r="A371" t="s">
        <v>2328</v>
      </c>
      <c r="B371" t="s">
        <v>2329</v>
      </c>
      <c r="C371" t="s">
        <v>18</v>
      </c>
      <c r="D371" t="s">
        <v>2329</v>
      </c>
      <c r="E371" t="s">
        <v>638</v>
      </c>
      <c r="F371" t="s">
        <v>2331</v>
      </c>
      <c r="G371" t="s">
        <v>366</v>
      </c>
      <c r="H371" t="s">
        <v>660</v>
      </c>
      <c r="I371" t="s">
        <v>661</v>
      </c>
      <c r="J371" t="s">
        <v>31</v>
      </c>
      <c r="K371" t="s">
        <v>23</v>
      </c>
      <c r="L371" s="4">
        <v>1300</v>
      </c>
      <c r="M371" s="11">
        <v>0</v>
      </c>
      <c r="N371" s="9">
        <f t="shared" si="5"/>
        <v>0</v>
      </c>
      <c r="O371" s="10"/>
      <c r="P371" s="10"/>
      <c r="Q371" s="10"/>
      <c r="R371" s="16" t="s">
        <v>2636</v>
      </c>
    </row>
    <row r="372" spans="1:19" x14ac:dyDescent="0.35">
      <c r="A372" t="s">
        <v>2328</v>
      </c>
      <c r="B372" t="s">
        <v>2329</v>
      </c>
      <c r="C372" t="s">
        <v>18</v>
      </c>
      <c r="D372" t="s">
        <v>2329</v>
      </c>
      <c r="E372" t="s">
        <v>576</v>
      </c>
      <c r="F372" t="s">
        <v>2335</v>
      </c>
      <c r="G372" t="s">
        <v>366</v>
      </c>
      <c r="H372" t="s">
        <v>660</v>
      </c>
      <c r="I372" t="s">
        <v>661</v>
      </c>
      <c r="J372" t="s">
        <v>31</v>
      </c>
      <c r="K372" t="s">
        <v>23</v>
      </c>
      <c r="L372" s="4">
        <v>300</v>
      </c>
      <c r="M372" s="11">
        <v>0</v>
      </c>
      <c r="N372" s="9">
        <f t="shared" si="5"/>
        <v>0</v>
      </c>
      <c r="O372" s="10"/>
      <c r="P372" s="10"/>
      <c r="Q372" s="10"/>
      <c r="S372" s="14" t="s">
        <v>2853</v>
      </c>
    </row>
    <row r="373" spans="1:19" x14ac:dyDescent="0.35">
      <c r="A373" t="s">
        <v>2324</v>
      </c>
      <c r="B373" t="s">
        <v>2325</v>
      </c>
      <c r="C373" t="s">
        <v>18</v>
      </c>
      <c r="D373" t="s">
        <v>2325</v>
      </c>
      <c r="E373" t="s">
        <v>32</v>
      </c>
      <c r="F373" t="s">
        <v>67</v>
      </c>
      <c r="G373" t="s">
        <v>423</v>
      </c>
      <c r="H373" t="s">
        <v>1198</v>
      </c>
      <c r="I373" t="s">
        <v>1963</v>
      </c>
      <c r="J373" t="s">
        <v>31</v>
      </c>
      <c r="K373" t="s">
        <v>23</v>
      </c>
      <c r="L373" s="4">
        <v>320</v>
      </c>
      <c r="M373" s="11">
        <v>0</v>
      </c>
      <c r="N373" s="9">
        <f t="shared" si="5"/>
        <v>0</v>
      </c>
      <c r="O373" s="10"/>
      <c r="P373" s="10"/>
      <c r="Q373" s="10"/>
      <c r="R373" s="16" t="s">
        <v>2622</v>
      </c>
      <c r="S373" s="14" t="s">
        <v>2841</v>
      </c>
    </row>
    <row r="374" spans="1:19" x14ac:dyDescent="0.35">
      <c r="A374" t="s">
        <v>2314</v>
      </c>
      <c r="B374" t="s">
        <v>2315</v>
      </c>
      <c r="C374" t="s">
        <v>18</v>
      </c>
      <c r="D374" t="s">
        <v>2315</v>
      </c>
      <c r="E374" t="s">
        <v>32</v>
      </c>
      <c r="F374" t="s">
        <v>2316</v>
      </c>
      <c r="G374" t="s">
        <v>2317</v>
      </c>
      <c r="H374" t="s">
        <v>127</v>
      </c>
      <c r="I374" t="s">
        <v>128</v>
      </c>
      <c r="J374" t="s">
        <v>31</v>
      </c>
      <c r="K374" t="s">
        <v>23</v>
      </c>
      <c r="L374" s="4">
        <v>210</v>
      </c>
      <c r="M374" s="11">
        <v>0</v>
      </c>
      <c r="N374" s="9">
        <f t="shared" si="5"/>
        <v>0</v>
      </c>
      <c r="O374" s="10"/>
      <c r="P374" s="10"/>
      <c r="Q374" s="10"/>
      <c r="R374" s="16" t="s">
        <v>3123</v>
      </c>
      <c r="S374" s="14" t="s">
        <v>2914</v>
      </c>
    </row>
    <row r="375" spans="1:19" x14ac:dyDescent="0.35">
      <c r="A375" t="s">
        <v>16</v>
      </c>
      <c r="B375" t="s">
        <v>17</v>
      </c>
      <c r="C375" t="s">
        <v>62</v>
      </c>
      <c r="D375" t="s">
        <v>63</v>
      </c>
      <c r="E375" t="s">
        <v>66</v>
      </c>
      <c r="F375" t="s">
        <v>67</v>
      </c>
      <c r="G375" t="s">
        <v>18</v>
      </c>
      <c r="H375" t="s">
        <v>29</v>
      </c>
      <c r="I375" t="s">
        <v>30</v>
      </c>
      <c r="J375" t="s">
        <v>31</v>
      </c>
      <c r="K375" t="s">
        <v>23</v>
      </c>
      <c r="L375" s="4">
        <v>1933</v>
      </c>
      <c r="M375" s="11">
        <v>0</v>
      </c>
      <c r="N375" s="9">
        <f t="shared" si="5"/>
        <v>0</v>
      </c>
      <c r="O375" s="10"/>
      <c r="P375" s="10"/>
      <c r="Q375" s="10"/>
    </row>
    <row r="376" spans="1:19" x14ac:dyDescent="0.35">
      <c r="A376" t="s">
        <v>16</v>
      </c>
      <c r="B376" t="s">
        <v>17</v>
      </c>
      <c r="C376" t="s">
        <v>132</v>
      </c>
      <c r="D376" t="s">
        <v>133</v>
      </c>
      <c r="E376" t="s">
        <v>34</v>
      </c>
      <c r="F376" t="s">
        <v>136</v>
      </c>
      <c r="G376" t="s">
        <v>137</v>
      </c>
      <c r="H376" t="s">
        <v>127</v>
      </c>
      <c r="I376" t="s">
        <v>128</v>
      </c>
      <c r="J376" t="s">
        <v>31</v>
      </c>
      <c r="K376" t="s">
        <v>23</v>
      </c>
      <c r="L376" s="4">
        <v>615</v>
      </c>
      <c r="M376" s="11">
        <v>0</v>
      </c>
      <c r="N376" s="9">
        <f t="shared" si="5"/>
        <v>0</v>
      </c>
      <c r="O376" s="10"/>
      <c r="P376" s="10"/>
      <c r="Q376" s="10"/>
      <c r="S376" s="14" t="s">
        <v>2707</v>
      </c>
    </row>
    <row r="377" spans="1:19" x14ac:dyDescent="0.35">
      <c r="A377" t="s">
        <v>16</v>
      </c>
      <c r="B377" t="s">
        <v>17</v>
      </c>
      <c r="C377" t="s">
        <v>27</v>
      </c>
      <c r="D377" t="s">
        <v>28</v>
      </c>
      <c r="E377" t="s">
        <v>37</v>
      </c>
      <c r="F377" t="s">
        <v>38</v>
      </c>
      <c r="G377" t="s">
        <v>18</v>
      </c>
      <c r="H377" t="s">
        <v>29</v>
      </c>
      <c r="I377" t="s">
        <v>30</v>
      </c>
      <c r="J377" t="s">
        <v>31</v>
      </c>
      <c r="K377" t="s">
        <v>23</v>
      </c>
      <c r="L377" s="4">
        <v>304</v>
      </c>
      <c r="M377" s="11">
        <v>0</v>
      </c>
      <c r="N377" s="9">
        <f t="shared" si="5"/>
        <v>0</v>
      </c>
      <c r="O377" s="10"/>
      <c r="P377" s="10"/>
      <c r="Q377" s="10"/>
      <c r="R377" s="16" t="s">
        <v>3108</v>
      </c>
      <c r="S377" s="14" t="s">
        <v>3107</v>
      </c>
    </row>
    <row r="378" spans="1:19" x14ac:dyDescent="0.35">
      <c r="A378" t="s">
        <v>16</v>
      </c>
      <c r="B378" t="s">
        <v>17</v>
      </c>
      <c r="C378" t="s">
        <v>94</v>
      </c>
      <c r="D378" t="s">
        <v>95</v>
      </c>
      <c r="E378" t="s">
        <v>98</v>
      </c>
      <c r="F378" t="s">
        <v>99</v>
      </c>
      <c r="G378" t="s">
        <v>96</v>
      </c>
      <c r="H378" t="s">
        <v>29</v>
      </c>
      <c r="I378" t="s">
        <v>30</v>
      </c>
      <c r="J378" t="s">
        <v>31</v>
      </c>
      <c r="K378" t="s">
        <v>23</v>
      </c>
      <c r="L378" s="4">
        <v>264</v>
      </c>
      <c r="M378" s="11">
        <v>0</v>
      </c>
      <c r="N378" s="9">
        <f t="shared" si="5"/>
        <v>0</v>
      </c>
      <c r="O378" s="10"/>
      <c r="P378" s="10"/>
      <c r="Q378" s="10"/>
      <c r="R378" s="16" t="s">
        <v>3117</v>
      </c>
      <c r="S378" s="14" t="s">
        <v>2872</v>
      </c>
    </row>
    <row r="379" spans="1:19" x14ac:dyDescent="0.35">
      <c r="A379" t="s">
        <v>16</v>
      </c>
      <c r="B379" t="s">
        <v>17</v>
      </c>
      <c r="C379" t="s">
        <v>167</v>
      </c>
      <c r="D379" t="s">
        <v>168</v>
      </c>
      <c r="E379" t="s">
        <v>174</v>
      </c>
      <c r="F379" t="s">
        <v>175</v>
      </c>
      <c r="G379" t="s">
        <v>169</v>
      </c>
      <c r="H379" t="s">
        <v>147</v>
      </c>
      <c r="I379" t="s">
        <v>148</v>
      </c>
      <c r="J379" t="s">
        <v>22</v>
      </c>
      <c r="K379" t="s">
        <v>23</v>
      </c>
      <c r="L379" s="4">
        <v>1</v>
      </c>
      <c r="M379" s="11">
        <v>0</v>
      </c>
      <c r="N379" s="9">
        <f t="shared" si="5"/>
        <v>0</v>
      </c>
      <c r="O379" s="10"/>
      <c r="P379" s="10"/>
      <c r="Q379" s="10"/>
      <c r="R379" s="16" t="s">
        <v>2677</v>
      </c>
    </row>
    <row r="380" spans="1:19" x14ac:dyDescent="0.35">
      <c r="A380" t="s">
        <v>2290</v>
      </c>
      <c r="B380" t="s">
        <v>2291</v>
      </c>
      <c r="C380" t="s">
        <v>18</v>
      </c>
      <c r="D380" t="s">
        <v>2291</v>
      </c>
      <c r="E380" t="s">
        <v>2292</v>
      </c>
      <c r="F380" t="s">
        <v>2293</v>
      </c>
      <c r="G380" t="s">
        <v>236</v>
      </c>
      <c r="H380" t="s">
        <v>170</v>
      </c>
      <c r="I380" t="s">
        <v>171</v>
      </c>
      <c r="J380" t="s">
        <v>31</v>
      </c>
      <c r="K380" t="s">
        <v>23</v>
      </c>
      <c r="L380" s="4">
        <v>566</v>
      </c>
      <c r="M380" s="11">
        <v>0</v>
      </c>
      <c r="N380" s="9">
        <f t="shared" si="5"/>
        <v>0</v>
      </c>
      <c r="O380" s="10"/>
      <c r="P380" s="10"/>
      <c r="Q380" s="10"/>
      <c r="R380" s="16" t="s">
        <v>2702</v>
      </c>
      <c r="S380" s="14" t="s">
        <v>2701</v>
      </c>
    </row>
    <row r="381" spans="1:19" x14ac:dyDescent="0.35">
      <c r="A381" t="s">
        <v>225</v>
      </c>
      <c r="B381" t="s">
        <v>226</v>
      </c>
      <c r="C381" t="s">
        <v>132</v>
      </c>
      <c r="D381" t="s">
        <v>237</v>
      </c>
      <c r="E381" t="s">
        <v>238</v>
      </c>
      <c r="F381" t="s">
        <v>67</v>
      </c>
      <c r="G381" t="s">
        <v>62</v>
      </c>
      <c r="H381" t="s">
        <v>170</v>
      </c>
      <c r="I381" t="s">
        <v>171</v>
      </c>
      <c r="J381" t="s">
        <v>31</v>
      </c>
      <c r="K381" t="s">
        <v>23</v>
      </c>
      <c r="L381" s="4">
        <v>6414</v>
      </c>
      <c r="M381" s="11">
        <v>0</v>
      </c>
      <c r="N381" s="9">
        <f t="shared" si="5"/>
        <v>0</v>
      </c>
      <c r="O381" s="10"/>
      <c r="P381" s="10"/>
      <c r="Q381" s="10"/>
      <c r="S381" s="14" t="s">
        <v>3021</v>
      </c>
    </row>
    <row r="382" spans="1:19" x14ac:dyDescent="0.35">
      <c r="A382" t="s">
        <v>225</v>
      </c>
      <c r="B382" t="s">
        <v>226</v>
      </c>
      <c r="C382" t="s">
        <v>132</v>
      </c>
      <c r="D382" t="s">
        <v>237</v>
      </c>
      <c r="E382" t="s">
        <v>240</v>
      </c>
      <c r="F382" t="s">
        <v>241</v>
      </c>
      <c r="G382" t="s">
        <v>62</v>
      </c>
      <c r="H382" t="s">
        <v>170</v>
      </c>
      <c r="I382" t="s">
        <v>171</v>
      </c>
      <c r="J382" t="s">
        <v>31</v>
      </c>
      <c r="K382" t="s">
        <v>23</v>
      </c>
      <c r="L382" s="4">
        <v>1690</v>
      </c>
      <c r="M382" s="11">
        <v>0</v>
      </c>
      <c r="N382" s="9">
        <f t="shared" si="5"/>
        <v>0</v>
      </c>
      <c r="O382" s="10"/>
      <c r="P382" s="10"/>
      <c r="Q382" s="10"/>
    </row>
    <row r="383" spans="1:19" x14ac:dyDescent="0.35">
      <c r="A383" t="s">
        <v>225</v>
      </c>
      <c r="B383" t="s">
        <v>226</v>
      </c>
      <c r="C383" t="s">
        <v>132</v>
      </c>
      <c r="D383" t="s">
        <v>237</v>
      </c>
      <c r="E383" t="s">
        <v>252</v>
      </c>
      <c r="F383" t="s">
        <v>253</v>
      </c>
      <c r="G383" t="s">
        <v>62</v>
      </c>
      <c r="H383" t="s">
        <v>170</v>
      </c>
      <c r="I383" t="s">
        <v>171</v>
      </c>
      <c r="J383" t="s">
        <v>22</v>
      </c>
      <c r="K383" t="s">
        <v>23</v>
      </c>
      <c r="L383" s="4">
        <v>938</v>
      </c>
      <c r="M383" s="11">
        <v>0</v>
      </c>
      <c r="N383" s="9">
        <f t="shared" si="5"/>
        <v>0</v>
      </c>
      <c r="O383" s="10"/>
      <c r="P383" s="10"/>
      <c r="Q383" s="10"/>
    </row>
    <row r="384" spans="1:19" x14ac:dyDescent="0.35">
      <c r="A384" t="s">
        <v>225</v>
      </c>
      <c r="B384" t="s">
        <v>226</v>
      </c>
      <c r="C384" t="s">
        <v>132</v>
      </c>
      <c r="D384" t="s">
        <v>237</v>
      </c>
      <c r="E384" t="s">
        <v>244</v>
      </c>
      <c r="F384" t="s">
        <v>245</v>
      </c>
      <c r="G384" t="s">
        <v>62</v>
      </c>
      <c r="H384" t="s">
        <v>170</v>
      </c>
      <c r="I384" t="s">
        <v>171</v>
      </c>
      <c r="J384" t="s">
        <v>31</v>
      </c>
      <c r="K384" t="s">
        <v>23</v>
      </c>
      <c r="L384" s="4">
        <v>806</v>
      </c>
      <c r="M384" s="11">
        <v>0</v>
      </c>
      <c r="N384" s="9">
        <f t="shared" si="5"/>
        <v>0</v>
      </c>
      <c r="O384" s="10"/>
      <c r="P384" s="10"/>
      <c r="Q384" s="10"/>
    </row>
    <row r="385" spans="1:19" x14ac:dyDescent="0.35">
      <c r="A385" t="s">
        <v>225</v>
      </c>
      <c r="B385" t="s">
        <v>226</v>
      </c>
      <c r="C385" t="s">
        <v>132</v>
      </c>
      <c r="D385" t="s">
        <v>237</v>
      </c>
      <c r="E385" t="s">
        <v>238</v>
      </c>
      <c r="F385" t="s">
        <v>67</v>
      </c>
      <c r="G385" t="s">
        <v>62</v>
      </c>
      <c r="H385" t="s">
        <v>170</v>
      </c>
      <c r="I385" t="s">
        <v>171</v>
      </c>
      <c r="J385" t="s">
        <v>22</v>
      </c>
      <c r="K385" t="s">
        <v>23</v>
      </c>
      <c r="L385" s="4">
        <v>550</v>
      </c>
      <c r="M385" s="11">
        <v>0</v>
      </c>
      <c r="N385" s="9">
        <f t="shared" si="5"/>
        <v>0</v>
      </c>
      <c r="O385" s="10"/>
      <c r="P385" s="10"/>
      <c r="Q385" s="10"/>
      <c r="R385" s="16" t="s">
        <v>2726</v>
      </c>
      <c r="S385" s="14" t="s">
        <v>2725</v>
      </c>
    </row>
    <row r="386" spans="1:19" x14ac:dyDescent="0.35">
      <c r="A386" t="s">
        <v>225</v>
      </c>
      <c r="B386" t="s">
        <v>226</v>
      </c>
      <c r="C386" t="s">
        <v>164</v>
      </c>
      <c r="D386" t="s">
        <v>263</v>
      </c>
      <c r="E386" t="s">
        <v>268</v>
      </c>
      <c r="F386" t="s">
        <v>269</v>
      </c>
      <c r="G386" t="s">
        <v>62</v>
      </c>
      <c r="H386" t="s">
        <v>147</v>
      </c>
      <c r="I386" t="s">
        <v>148</v>
      </c>
      <c r="J386" t="s">
        <v>22</v>
      </c>
      <c r="K386" t="s">
        <v>23</v>
      </c>
      <c r="L386" s="4">
        <v>294</v>
      </c>
      <c r="M386" s="11">
        <v>0</v>
      </c>
      <c r="N386" s="9">
        <f t="shared" si="5"/>
        <v>0</v>
      </c>
      <c r="O386" s="10"/>
      <c r="P386" s="10"/>
      <c r="Q386" s="10"/>
      <c r="R386" s="16" t="s">
        <v>2677</v>
      </c>
      <c r="S386" s="14" t="s">
        <v>2858</v>
      </c>
    </row>
    <row r="387" spans="1:19" x14ac:dyDescent="0.35">
      <c r="A387" t="s">
        <v>225</v>
      </c>
      <c r="B387" t="s">
        <v>226</v>
      </c>
      <c r="C387" t="s">
        <v>164</v>
      </c>
      <c r="D387" t="s">
        <v>263</v>
      </c>
      <c r="E387" t="s">
        <v>264</v>
      </c>
      <c r="F387" t="s">
        <v>265</v>
      </c>
      <c r="G387" t="s">
        <v>62</v>
      </c>
      <c r="H387" t="s">
        <v>170</v>
      </c>
      <c r="I387" t="s">
        <v>171</v>
      </c>
      <c r="J387" t="s">
        <v>22</v>
      </c>
      <c r="K387" t="s">
        <v>23</v>
      </c>
      <c r="L387" s="4">
        <v>293</v>
      </c>
      <c r="M387" s="11">
        <v>0</v>
      </c>
      <c r="N387" s="9">
        <f t="shared" ref="N387:N450" si="6">L387*M387</f>
        <v>0</v>
      </c>
      <c r="O387" s="10"/>
      <c r="P387" s="10"/>
      <c r="Q387" s="10"/>
      <c r="S387" s="14" t="s">
        <v>2861</v>
      </c>
    </row>
    <row r="388" spans="1:19" x14ac:dyDescent="0.35">
      <c r="A388" t="s">
        <v>225</v>
      </c>
      <c r="B388" t="s">
        <v>226</v>
      </c>
      <c r="C388" t="s">
        <v>164</v>
      </c>
      <c r="D388" t="s">
        <v>263</v>
      </c>
      <c r="E388" t="s">
        <v>266</v>
      </c>
      <c r="F388" t="s">
        <v>267</v>
      </c>
      <c r="G388" t="s">
        <v>62</v>
      </c>
      <c r="H388" t="s">
        <v>147</v>
      </c>
      <c r="I388" t="s">
        <v>148</v>
      </c>
      <c r="J388" t="s">
        <v>22</v>
      </c>
      <c r="K388" t="s">
        <v>23</v>
      </c>
      <c r="L388" s="4">
        <v>78</v>
      </c>
      <c r="M388" s="11">
        <v>0</v>
      </c>
      <c r="N388" s="9">
        <f t="shared" si="6"/>
        <v>0</v>
      </c>
      <c r="O388" s="10"/>
      <c r="P388" s="10"/>
      <c r="Q388" s="10"/>
      <c r="R388" s="16" t="s">
        <v>2677</v>
      </c>
    </row>
    <row r="389" spans="1:19" x14ac:dyDescent="0.35">
      <c r="A389" t="s">
        <v>225</v>
      </c>
      <c r="B389" t="s">
        <v>226</v>
      </c>
      <c r="C389" t="s">
        <v>164</v>
      </c>
      <c r="D389" t="s">
        <v>263</v>
      </c>
      <c r="E389" t="s">
        <v>270</v>
      </c>
      <c r="F389" t="s">
        <v>271</v>
      </c>
      <c r="G389" t="s">
        <v>62</v>
      </c>
      <c r="H389" t="s">
        <v>147</v>
      </c>
      <c r="I389" t="s">
        <v>148</v>
      </c>
      <c r="J389" t="s">
        <v>22</v>
      </c>
      <c r="K389" t="s">
        <v>23</v>
      </c>
      <c r="L389" s="4">
        <v>7</v>
      </c>
      <c r="M389" s="11">
        <v>0</v>
      </c>
      <c r="N389" s="9">
        <f t="shared" si="6"/>
        <v>0</v>
      </c>
      <c r="O389" s="10"/>
      <c r="P389" s="10"/>
      <c r="Q389" s="10"/>
      <c r="R389" s="16" t="s">
        <v>2677</v>
      </c>
    </row>
    <row r="390" spans="1:19" x14ac:dyDescent="0.35">
      <c r="A390" t="s">
        <v>2034</v>
      </c>
      <c r="B390" t="s">
        <v>2035</v>
      </c>
      <c r="C390" t="s">
        <v>62</v>
      </c>
      <c r="D390" t="s">
        <v>2049</v>
      </c>
      <c r="E390" t="s">
        <v>2052</v>
      </c>
      <c r="F390" t="s">
        <v>2053</v>
      </c>
      <c r="G390" t="s">
        <v>236</v>
      </c>
      <c r="H390" t="s">
        <v>452</v>
      </c>
      <c r="I390" t="s">
        <v>453</v>
      </c>
      <c r="J390" t="s">
        <v>31</v>
      </c>
      <c r="K390" t="s">
        <v>23</v>
      </c>
      <c r="L390" s="4">
        <v>1430</v>
      </c>
      <c r="M390" s="11">
        <v>0</v>
      </c>
      <c r="N390" s="9">
        <f t="shared" si="6"/>
        <v>0</v>
      </c>
      <c r="O390" s="10"/>
      <c r="P390" s="10"/>
      <c r="Q390" s="10"/>
      <c r="S390" s="14" t="s">
        <v>2632</v>
      </c>
    </row>
    <row r="391" spans="1:19" x14ac:dyDescent="0.35">
      <c r="A391" t="s">
        <v>2034</v>
      </c>
      <c r="B391" t="s">
        <v>2035</v>
      </c>
      <c r="C391" t="s">
        <v>27</v>
      </c>
      <c r="D391" t="s">
        <v>2040</v>
      </c>
      <c r="E391" t="s">
        <v>2044</v>
      </c>
      <c r="F391" t="s">
        <v>2045</v>
      </c>
      <c r="G391" t="s">
        <v>74</v>
      </c>
      <c r="H391" t="s">
        <v>1299</v>
      </c>
      <c r="I391" t="s">
        <v>1300</v>
      </c>
      <c r="J391" t="s">
        <v>31</v>
      </c>
      <c r="K391" t="s">
        <v>23</v>
      </c>
      <c r="L391" s="4">
        <v>921</v>
      </c>
      <c r="M391" s="11">
        <v>0</v>
      </c>
      <c r="N391" s="9">
        <f t="shared" si="6"/>
        <v>0</v>
      </c>
      <c r="O391" s="10"/>
      <c r="P391" s="10"/>
      <c r="Q391" s="10"/>
      <c r="S391" s="14" t="s">
        <v>2672</v>
      </c>
    </row>
    <row r="392" spans="1:19" x14ac:dyDescent="0.35">
      <c r="A392" t="s">
        <v>2034</v>
      </c>
      <c r="B392" t="s">
        <v>2035</v>
      </c>
      <c r="C392" t="s">
        <v>164</v>
      </c>
      <c r="D392" t="s">
        <v>2092</v>
      </c>
      <c r="E392" t="s">
        <v>32</v>
      </c>
      <c r="F392" t="s">
        <v>2092</v>
      </c>
      <c r="G392" t="s">
        <v>74</v>
      </c>
      <c r="H392" t="s">
        <v>452</v>
      </c>
      <c r="I392" t="s">
        <v>453</v>
      </c>
      <c r="J392" t="s">
        <v>31</v>
      </c>
      <c r="K392" t="s">
        <v>23</v>
      </c>
      <c r="L392" s="4">
        <v>479</v>
      </c>
      <c r="M392" s="11">
        <v>0</v>
      </c>
      <c r="N392" s="9">
        <f t="shared" si="6"/>
        <v>0</v>
      </c>
      <c r="O392" s="10"/>
      <c r="P392" s="10"/>
      <c r="Q392" s="10"/>
      <c r="S392" s="14" t="s">
        <v>2761</v>
      </c>
    </row>
    <row r="393" spans="1:19" x14ac:dyDescent="0.35">
      <c r="A393" t="s">
        <v>2034</v>
      </c>
      <c r="B393" t="s">
        <v>2035</v>
      </c>
      <c r="C393" t="s">
        <v>27</v>
      </c>
      <c r="D393" t="s">
        <v>2040</v>
      </c>
      <c r="E393" t="s">
        <v>2041</v>
      </c>
      <c r="F393" t="s">
        <v>2042</v>
      </c>
      <c r="G393" t="s">
        <v>1308</v>
      </c>
      <c r="H393" t="s">
        <v>1299</v>
      </c>
      <c r="I393" t="s">
        <v>1300</v>
      </c>
      <c r="J393" t="s">
        <v>31</v>
      </c>
      <c r="K393" t="s">
        <v>23</v>
      </c>
      <c r="L393" s="4">
        <v>411</v>
      </c>
      <c r="M393" s="11">
        <v>0</v>
      </c>
      <c r="N393" s="9">
        <f t="shared" si="6"/>
        <v>0</v>
      </c>
      <c r="O393" s="10"/>
      <c r="P393" s="10"/>
      <c r="Q393" s="10"/>
      <c r="S393" s="14" t="s">
        <v>2785</v>
      </c>
    </row>
    <row r="394" spans="1:19" x14ac:dyDescent="0.35">
      <c r="A394" t="s">
        <v>2034</v>
      </c>
      <c r="B394" t="s">
        <v>2035</v>
      </c>
      <c r="C394" t="s">
        <v>105</v>
      </c>
      <c r="D394" t="s">
        <v>2073</v>
      </c>
      <c r="E394" t="s">
        <v>234</v>
      </c>
      <c r="F394" t="s">
        <v>2074</v>
      </c>
      <c r="G394" t="s">
        <v>1308</v>
      </c>
      <c r="H394" t="s">
        <v>452</v>
      </c>
      <c r="I394" t="s">
        <v>453</v>
      </c>
      <c r="J394" t="s">
        <v>31</v>
      </c>
      <c r="K394" t="s">
        <v>23</v>
      </c>
      <c r="L394" s="4">
        <v>273</v>
      </c>
      <c r="M394" s="11">
        <v>0</v>
      </c>
      <c r="N394" s="9">
        <f t="shared" si="6"/>
        <v>0</v>
      </c>
      <c r="O394" s="10"/>
      <c r="P394" s="10"/>
      <c r="Q394" s="10"/>
      <c r="S394" s="14" t="s">
        <v>2868</v>
      </c>
    </row>
    <row r="395" spans="1:19" x14ac:dyDescent="0.35">
      <c r="A395" t="s">
        <v>2034</v>
      </c>
      <c r="B395" t="s">
        <v>2035</v>
      </c>
      <c r="C395" t="s">
        <v>62</v>
      </c>
      <c r="D395" t="s">
        <v>2049</v>
      </c>
      <c r="E395" t="s">
        <v>2060</v>
      </c>
      <c r="F395" t="s">
        <v>2061</v>
      </c>
      <c r="G395" t="s">
        <v>236</v>
      </c>
      <c r="H395" t="s">
        <v>452</v>
      </c>
      <c r="I395" t="s">
        <v>453</v>
      </c>
      <c r="J395" t="s">
        <v>31</v>
      </c>
      <c r="K395" t="s">
        <v>23</v>
      </c>
      <c r="L395" s="4">
        <v>252</v>
      </c>
      <c r="M395" s="11">
        <v>0</v>
      </c>
      <c r="N395" s="9">
        <f t="shared" si="6"/>
        <v>0</v>
      </c>
      <c r="O395" s="10"/>
      <c r="P395" s="10"/>
      <c r="Q395" s="10"/>
      <c r="S395" s="14" t="s">
        <v>2881</v>
      </c>
    </row>
    <row r="396" spans="1:19" x14ac:dyDescent="0.35">
      <c r="A396" t="s">
        <v>2034</v>
      </c>
      <c r="B396" t="s">
        <v>2035</v>
      </c>
      <c r="C396" t="s">
        <v>137</v>
      </c>
      <c r="D396" t="s">
        <v>2038</v>
      </c>
      <c r="E396" t="s">
        <v>2039</v>
      </c>
      <c r="F396" t="s">
        <v>2038</v>
      </c>
      <c r="G396" t="s">
        <v>212</v>
      </c>
      <c r="H396" t="s">
        <v>452</v>
      </c>
      <c r="I396" t="s">
        <v>453</v>
      </c>
      <c r="J396" t="s">
        <v>22</v>
      </c>
      <c r="K396" t="s">
        <v>23</v>
      </c>
      <c r="L396" s="4">
        <v>200</v>
      </c>
      <c r="M396" s="11">
        <v>0</v>
      </c>
      <c r="N396" s="9">
        <f t="shared" si="6"/>
        <v>0</v>
      </c>
      <c r="O396" s="10"/>
      <c r="P396" s="10"/>
      <c r="Q396" s="10"/>
      <c r="R396" s="16" t="s">
        <v>3125</v>
      </c>
      <c r="S396" s="14" t="s">
        <v>3124</v>
      </c>
    </row>
    <row r="397" spans="1:19" x14ac:dyDescent="0.35">
      <c r="A397" t="s">
        <v>2034</v>
      </c>
      <c r="B397" t="s">
        <v>2035</v>
      </c>
      <c r="C397" t="s">
        <v>105</v>
      </c>
      <c r="D397" t="s">
        <v>2073</v>
      </c>
      <c r="E397" t="s">
        <v>2084</v>
      </c>
      <c r="F397" t="s">
        <v>149</v>
      </c>
      <c r="G397" t="s">
        <v>1308</v>
      </c>
      <c r="H397" t="s">
        <v>147</v>
      </c>
      <c r="I397" t="s">
        <v>148</v>
      </c>
      <c r="J397" t="s">
        <v>22</v>
      </c>
      <c r="K397" t="s">
        <v>23</v>
      </c>
      <c r="L397" s="4">
        <v>6</v>
      </c>
      <c r="M397" s="11">
        <v>0</v>
      </c>
      <c r="N397" s="9">
        <f t="shared" si="6"/>
        <v>0</v>
      </c>
      <c r="O397" s="10"/>
      <c r="P397" s="10"/>
      <c r="Q397" s="10"/>
      <c r="R397" s="16" t="s">
        <v>2677</v>
      </c>
    </row>
    <row r="398" spans="1:19" x14ac:dyDescent="0.35">
      <c r="A398" t="s">
        <v>1751</v>
      </c>
      <c r="B398" t="s">
        <v>1752</v>
      </c>
      <c r="C398" t="s">
        <v>27</v>
      </c>
      <c r="D398" t="s">
        <v>1758</v>
      </c>
      <c r="E398" t="s">
        <v>1761</v>
      </c>
      <c r="F398" t="s">
        <v>1762</v>
      </c>
      <c r="G398" t="s">
        <v>360</v>
      </c>
      <c r="H398" t="s">
        <v>1753</v>
      </c>
      <c r="I398" t="s">
        <v>1754</v>
      </c>
      <c r="J398" t="s">
        <v>22</v>
      </c>
      <c r="K398" t="s">
        <v>23</v>
      </c>
      <c r="L398" s="4">
        <v>10000</v>
      </c>
      <c r="M398" s="11">
        <v>0</v>
      </c>
      <c r="N398" s="9">
        <f t="shared" si="6"/>
        <v>0</v>
      </c>
      <c r="O398" s="10"/>
      <c r="P398" s="10"/>
      <c r="Q398" s="10"/>
      <c r="S398" s="14" t="s">
        <v>2985</v>
      </c>
    </row>
    <row r="399" spans="1:19" x14ac:dyDescent="0.35">
      <c r="A399" t="s">
        <v>1751</v>
      </c>
      <c r="B399" t="s">
        <v>1752</v>
      </c>
      <c r="C399" t="s">
        <v>27</v>
      </c>
      <c r="D399" t="s">
        <v>1758</v>
      </c>
      <c r="E399" t="s">
        <v>1759</v>
      </c>
      <c r="F399" t="s">
        <v>1760</v>
      </c>
      <c r="G399" t="s">
        <v>360</v>
      </c>
      <c r="H399" t="s">
        <v>1753</v>
      </c>
      <c r="I399" t="s">
        <v>1754</v>
      </c>
      <c r="J399" t="s">
        <v>31</v>
      </c>
      <c r="K399" t="s">
        <v>23</v>
      </c>
      <c r="L399" s="4">
        <v>233</v>
      </c>
      <c r="M399" s="11">
        <v>0</v>
      </c>
      <c r="N399" s="9">
        <f t="shared" si="6"/>
        <v>0</v>
      </c>
      <c r="O399" s="10"/>
      <c r="P399" s="10"/>
      <c r="Q399" s="10"/>
      <c r="S399" s="14" t="s">
        <v>2900</v>
      </c>
    </row>
    <row r="400" spans="1:19" x14ac:dyDescent="0.35">
      <c r="A400" t="s">
        <v>2266</v>
      </c>
      <c r="B400" t="s">
        <v>2267</v>
      </c>
      <c r="C400" t="s">
        <v>18</v>
      </c>
      <c r="D400" t="s">
        <v>2267</v>
      </c>
      <c r="E400" t="s">
        <v>2268</v>
      </c>
      <c r="F400" t="s">
        <v>2269</v>
      </c>
      <c r="G400" t="s">
        <v>254</v>
      </c>
      <c r="H400" t="s">
        <v>147</v>
      </c>
      <c r="I400" t="s">
        <v>148</v>
      </c>
      <c r="J400" t="s">
        <v>22</v>
      </c>
      <c r="K400" t="s">
        <v>23</v>
      </c>
      <c r="L400" s="4">
        <v>479</v>
      </c>
      <c r="M400" s="11">
        <v>0</v>
      </c>
      <c r="N400" s="9">
        <f t="shared" si="6"/>
        <v>0</v>
      </c>
      <c r="O400" s="10"/>
      <c r="P400" s="10"/>
      <c r="Q400" s="10"/>
      <c r="R400" s="16" t="s">
        <v>2677</v>
      </c>
      <c r="S400" s="14" t="s">
        <v>2762</v>
      </c>
    </row>
    <row r="401" spans="1:19" x14ac:dyDescent="0.35">
      <c r="A401" t="s">
        <v>181</v>
      </c>
      <c r="B401" t="s">
        <v>2030</v>
      </c>
      <c r="C401" t="s">
        <v>18</v>
      </c>
      <c r="D401" t="s">
        <v>2030</v>
      </c>
      <c r="E401" t="s">
        <v>2031</v>
      </c>
      <c r="F401" t="s">
        <v>2032</v>
      </c>
      <c r="G401" t="s">
        <v>74</v>
      </c>
      <c r="H401" t="s">
        <v>914</v>
      </c>
      <c r="I401" t="s">
        <v>915</v>
      </c>
      <c r="J401" t="s">
        <v>31</v>
      </c>
      <c r="K401" t="s">
        <v>23</v>
      </c>
      <c r="L401" s="4">
        <v>290</v>
      </c>
      <c r="M401" s="11">
        <v>0</v>
      </c>
      <c r="N401" s="9">
        <f t="shared" si="6"/>
        <v>0</v>
      </c>
      <c r="O401" s="10"/>
      <c r="P401" s="10"/>
      <c r="Q401" s="10"/>
      <c r="S401" s="14" t="s">
        <v>2863</v>
      </c>
    </row>
    <row r="402" spans="1:19" x14ac:dyDescent="0.35">
      <c r="A402" t="s">
        <v>2241</v>
      </c>
      <c r="B402" t="s">
        <v>2242</v>
      </c>
      <c r="C402" t="s">
        <v>164</v>
      </c>
      <c r="D402" t="s">
        <v>2243</v>
      </c>
      <c r="E402" t="s">
        <v>2244</v>
      </c>
      <c r="F402" t="s">
        <v>2245</v>
      </c>
      <c r="G402" t="s">
        <v>562</v>
      </c>
      <c r="H402" t="s">
        <v>1369</v>
      </c>
      <c r="I402" t="s">
        <v>1370</v>
      </c>
      <c r="J402" t="s">
        <v>22</v>
      </c>
      <c r="K402" t="s">
        <v>23</v>
      </c>
      <c r="L402" s="4">
        <v>5149</v>
      </c>
      <c r="M402" s="11">
        <v>0</v>
      </c>
      <c r="N402" s="9">
        <f t="shared" si="6"/>
        <v>0</v>
      </c>
      <c r="O402" s="10"/>
      <c r="P402" s="10"/>
      <c r="Q402" s="10"/>
      <c r="S402" s="14" t="s">
        <v>3034</v>
      </c>
    </row>
    <row r="403" spans="1:19" x14ac:dyDescent="0.35">
      <c r="A403" t="s">
        <v>1583</v>
      </c>
      <c r="B403" t="s">
        <v>1584</v>
      </c>
      <c r="C403" t="s">
        <v>18</v>
      </c>
      <c r="D403" t="s">
        <v>1584</v>
      </c>
      <c r="E403" t="s">
        <v>35</v>
      </c>
      <c r="F403" t="s">
        <v>1586</v>
      </c>
      <c r="G403" t="s">
        <v>450</v>
      </c>
      <c r="H403" t="s">
        <v>311</v>
      </c>
      <c r="I403" t="s">
        <v>312</v>
      </c>
      <c r="J403" t="s">
        <v>31</v>
      </c>
      <c r="K403" t="s">
        <v>23</v>
      </c>
      <c r="L403" s="4">
        <v>1010</v>
      </c>
      <c r="M403" s="11">
        <v>0</v>
      </c>
      <c r="N403" s="9">
        <f t="shared" si="6"/>
        <v>0</v>
      </c>
      <c r="O403" s="10"/>
      <c r="P403" s="10"/>
      <c r="Q403" s="10"/>
      <c r="R403" s="16" t="s">
        <v>2622</v>
      </c>
    </row>
    <row r="404" spans="1:19" x14ac:dyDescent="0.35">
      <c r="A404" t="s">
        <v>1583</v>
      </c>
      <c r="B404" t="s">
        <v>1584</v>
      </c>
      <c r="C404" t="s">
        <v>18</v>
      </c>
      <c r="D404" t="s">
        <v>1584</v>
      </c>
      <c r="E404" t="s">
        <v>1596</v>
      </c>
      <c r="F404" t="s">
        <v>1597</v>
      </c>
      <c r="G404" t="s">
        <v>450</v>
      </c>
      <c r="H404" t="s">
        <v>311</v>
      </c>
      <c r="I404" t="s">
        <v>312</v>
      </c>
      <c r="J404" t="s">
        <v>22</v>
      </c>
      <c r="K404" t="s">
        <v>23</v>
      </c>
      <c r="L404" s="4">
        <v>450</v>
      </c>
      <c r="M404" s="11">
        <v>0</v>
      </c>
      <c r="N404" s="9">
        <f t="shared" si="6"/>
        <v>0</v>
      </c>
      <c r="O404" s="10"/>
      <c r="P404" s="10"/>
      <c r="Q404" s="10"/>
      <c r="S404" s="14" t="s">
        <v>2772</v>
      </c>
    </row>
    <row r="405" spans="1:19" x14ac:dyDescent="0.35">
      <c r="A405" t="s">
        <v>1583</v>
      </c>
      <c r="B405" t="s">
        <v>1584</v>
      </c>
      <c r="C405" t="s">
        <v>18</v>
      </c>
      <c r="D405" t="s">
        <v>1584</v>
      </c>
      <c r="E405" t="s">
        <v>1498</v>
      </c>
      <c r="F405" t="s">
        <v>1588</v>
      </c>
      <c r="G405" t="s">
        <v>450</v>
      </c>
      <c r="H405" t="s">
        <v>311</v>
      </c>
      <c r="I405" t="s">
        <v>312</v>
      </c>
      <c r="J405" t="s">
        <v>31</v>
      </c>
      <c r="K405" t="s">
        <v>23</v>
      </c>
      <c r="L405" s="4">
        <v>406</v>
      </c>
      <c r="M405" s="11">
        <v>0</v>
      </c>
      <c r="N405" s="9">
        <f t="shared" si="6"/>
        <v>0</v>
      </c>
      <c r="O405" s="10"/>
      <c r="P405" s="10"/>
      <c r="Q405" s="10"/>
      <c r="S405" s="14" t="s">
        <v>2790</v>
      </c>
    </row>
    <row r="406" spans="1:19" x14ac:dyDescent="0.35">
      <c r="A406" t="s">
        <v>2209</v>
      </c>
      <c r="B406" t="s">
        <v>2210</v>
      </c>
      <c r="C406" t="s">
        <v>152</v>
      </c>
      <c r="D406" t="s">
        <v>2219</v>
      </c>
      <c r="E406" t="s">
        <v>2222</v>
      </c>
      <c r="F406" t="s">
        <v>2223</v>
      </c>
      <c r="G406" t="s">
        <v>236</v>
      </c>
      <c r="H406" t="s">
        <v>968</v>
      </c>
      <c r="I406" t="s">
        <v>969</v>
      </c>
      <c r="J406" t="s">
        <v>22</v>
      </c>
      <c r="K406" t="s">
        <v>23</v>
      </c>
      <c r="L406" s="4">
        <v>675</v>
      </c>
      <c r="M406" s="11">
        <v>0</v>
      </c>
      <c r="N406" s="9">
        <f t="shared" si="6"/>
        <v>0</v>
      </c>
      <c r="O406" s="10"/>
      <c r="P406" s="10"/>
      <c r="Q406" s="10"/>
      <c r="R406" s="16" t="s">
        <v>2677</v>
      </c>
    </row>
    <row r="407" spans="1:19" x14ac:dyDescent="0.35">
      <c r="A407" t="s">
        <v>2209</v>
      </c>
      <c r="B407" t="s">
        <v>2210</v>
      </c>
      <c r="C407" t="s">
        <v>152</v>
      </c>
      <c r="D407" t="s">
        <v>2219</v>
      </c>
      <c r="E407" t="s">
        <v>2229</v>
      </c>
      <c r="F407" t="s">
        <v>2230</v>
      </c>
      <c r="G407" t="s">
        <v>236</v>
      </c>
      <c r="H407" t="s">
        <v>968</v>
      </c>
      <c r="I407" t="s">
        <v>969</v>
      </c>
      <c r="J407" t="s">
        <v>22</v>
      </c>
      <c r="K407" t="s">
        <v>23</v>
      </c>
      <c r="L407" s="4">
        <v>638</v>
      </c>
      <c r="M407" s="11">
        <v>0</v>
      </c>
      <c r="N407" s="9">
        <f t="shared" si="6"/>
        <v>0</v>
      </c>
      <c r="O407" s="10"/>
      <c r="P407" s="10"/>
      <c r="Q407" s="10"/>
      <c r="R407" s="16" t="s">
        <v>2677</v>
      </c>
    </row>
    <row r="408" spans="1:19" x14ac:dyDescent="0.35">
      <c r="A408" t="s">
        <v>2209</v>
      </c>
      <c r="B408" t="s">
        <v>2210</v>
      </c>
      <c r="C408" t="s">
        <v>62</v>
      </c>
      <c r="D408" t="s">
        <v>2211</v>
      </c>
      <c r="E408" t="s">
        <v>1734</v>
      </c>
      <c r="F408" t="s">
        <v>2212</v>
      </c>
      <c r="G408" t="s">
        <v>212</v>
      </c>
      <c r="H408" t="s">
        <v>484</v>
      </c>
      <c r="I408" t="s">
        <v>485</v>
      </c>
      <c r="J408" t="s">
        <v>31</v>
      </c>
      <c r="K408" t="s">
        <v>23</v>
      </c>
      <c r="L408" s="4">
        <v>322</v>
      </c>
      <c r="M408" s="11">
        <v>0</v>
      </c>
      <c r="N408" s="9">
        <f t="shared" si="6"/>
        <v>0</v>
      </c>
      <c r="O408" s="10"/>
      <c r="P408" s="10"/>
      <c r="Q408" s="10"/>
      <c r="S408" s="14" t="s">
        <v>2837</v>
      </c>
    </row>
    <row r="409" spans="1:19" x14ac:dyDescent="0.35">
      <c r="A409" t="s">
        <v>2209</v>
      </c>
      <c r="B409" t="s">
        <v>2210</v>
      </c>
      <c r="C409" t="s">
        <v>152</v>
      </c>
      <c r="D409" t="s">
        <v>2219</v>
      </c>
      <c r="E409" t="s">
        <v>1626</v>
      </c>
      <c r="F409" t="s">
        <v>2224</v>
      </c>
      <c r="G409" t="s">
        <v>236</v>
      </c>
      <c r="H409" t="s">
        <v>822</v>
      </c>
      <c r="I409" t="s">
        <v>823</v>
      </c>
      <c r="J409" t="s">
        <v>31</v>
      </c>
      <c r="K409" t="s">
        <v>23</v>
      </c>
      <c r="L409" s="4">
        <v>40</v>
      </c>
      <c r="M409" s="11">
        <v>0</v>
      </c>
      <c r="N409" s="9">
        <f t="shared" si="6"/>
        <v>0</v>
      </c>
      <c r="O409" s="10"/>
      <c r="P409" s="10"/>
      <c r="Q409" s="10"/>
      <c r="S409" s="14" t="s">
        <v>3136</v>
      </c>
    </row>
    <row r="410" spans="1:19" x14ac:dyDescent="0.35">
      <c r="A410" t="s">
        <v>2209</v>
      </c>
      <c r="B410" t="s">
        <v>2210</v>
      </c>
      <c r="C410" t="s">
        <v>62</v>
      </c>
      <c r="D410" t="s">
        <v>2211</v>
      </c>
      <c r="E410" t="s">
        <v>1736</v>
      </c>
      <c r="F410" t="s">
        <v>2213</v>
      </c>
      <c r="G410" t="s">
        <v>236</v>
      </c>
      <c r="H410" t="s">
        <v>170</v>
      </c>
      <c r="I410" t="s">
        <v>171</v>
      </c>
      <c r="J410" t="s">
        <v>22</v>
      </c>
      <c r="K410" t="s">
        <v>23</v>
      </c>
      <c r="L410" s="4">
        <v>24</v>
      </c>
      <c r="M410" s="11">
        <v>0</v>
      </c>
      <c r="N410" s="9">
        <f t="shared" si="6"/>
        <v>0</v>
      </c>
      <c r="O410" s="10"/>
      <c r="P410" s="10"/>
      <c r="Q410" s="10"/>
      <c r="R410" s="16" t="s">
        <v>2677</v>
      </c>
    </row>
    <row r="411" spans="1:19" x14ac:dyDescent="0.35">
      <c r="A411" t="s">
        <v>2209</v>
      </c>
      <c r="B411" t="s">
        <v>2210</v>
      </c>
      <c r="C411" t="s">
        <v>62</v>
      </c>
      <c r="D411" t="s">
        <v>2211</v>
      </c>
      <c r="E411" t="s">
        <v>2217</v>
      </c>
      <c r="F411" t="s">
        <v>2218</v>
      </c>
      <c r="G411" t="s">
        <v>236</v>
      </c>
      <c r="H411" t="s">
        <v>147</v>
      </c>
      <c r="I411" t="s">
        <v>148</v>
      </c>
      <c r="J411" t="s">
        <v>22</v>
      </c>
      <c r="K411" t="s">
        <v>23</v>
      </c>
      <c r="L411" s="4">
        <v>19</v>
      </c>
      <c r="M411" s="11">
        <v>0</v>
      </c>
      <c r="N411" s="9">
        <f t="shared" si="6"/>
        <v>0</v>
      </c>
      <c r="O411" s="10"/>
      <c r="P411" s="10"/>
      <c r="Q411" s="10"/>
      <c r="R411" s="16" t="s">
        <v>2677</v>
      </c>
    </row>
    <row r="412" spans="1:19" x14ac:dyDescent="0.35">
      <c r="A412" t="s">
        <v>1958</v>
      </c>
      <c r="B412" t="s">
        <v>1959</v>
      </c>
      <c r="C412" t="s">
        <v>105</v>
      </c>
      <c r="D412" t="s">
        <v>1964</v>
      </c>
      <c r="E412" t="s">
        <v>121</v>
      </c>
      <c r="F412" t="s">
        <v>1967</v>
      </c>
      <c r="G412" t="s">
        <v>1696</v>
      </c>
      <c r="H412" t="s">
        <v>1960</v>
      </c>
      <c r="I412" t="s">
        <v>1961</v>
      </c>
      <c r="J412" t="s">
        <v>31</v>
      </c>
      <c r="K412" t="s">
        <v>23</v>
      </c>
      <c r="L412" s="4">
        <v>66764</v>
      </c>
      <c r="M412" s="11">
        <v>0</v>
      </c>
      <c r="N412" s="9">
        <f t="shared" si="6"/>
        <v>0</v>
      </c>
      <c r="O412" s="10"/>
      <c r="P412" s="10"/>
      <c r="Q412" s="10"/>
      <c r="R412" s="16" t="s">
        <v>2622</v>
      </c>
    </row>
    <row r="413" spans="1:19" x14ac:dyDescent="0.35">
      <c r="A413" t="s">
        <v>1958</v>
      </c>
      <c r="B413" t="s">
        <v>1959</v>
      </c>
      <c r="C413" t="s">
        <v>105</v>
      </c>
      <c r="D413" t="s">
        <v>1964</v>
      </c>
      <c r="E413" t="s">
        <v>51</v>
      </c>
      <c r="F413" t="s">
        <v>1965</v>
      </c>
      <c r="G413" t="s">
        <v>1696</v>
      </c>
      <c r="H413" t="s">
        <v>1960</v>
      </c>
      <c r="I413" t="s">
        <v>1961</v>
      </c>
      <c r="J413" t="s">
        <v>31</v>
      </c>
      <c r="K413" t="s">
        <v>23</v>
      </c>
      <c r="L413" s="4">
        <v>29097</v>
      </c>
      <c r="M413" s="11">
        <v>0</v>
      </c>
      <c r="N413" s="9">
        <f t="shared" si="6"/>
        <v>0</v>
      </c>
      <c r="O413" s="10"/>
      <c r="P413" s="10"/>
      <c r="Q413" s="10"/>
      <c r="R413" s="16" t="s">
        <v>2622</v>
      </c>
      <c r="S413" s="14" t="s">
        <v>2944</v>
      </c>
    </row>
    <row r="414" spans="1:19" x14ac:dyDescent="0.35">
      <c r="A414" t="s">
        <v>1958</v>
      </c>
      <c r="B414" t="s">
        <v>1959</v>
      </c>
      <c r="C414" t="s">
        <v>167</v>
      </c>
      <c r="D414" t="s">
        <v>315</v>
      </c>
      <c r="E414" t="s">
        <v>1285</v>
      </c>
      <c r="F414" t="s">
        <v>1997</v>
      </c>
      <c r="G414" t="s">
        <v>1696</v>
      </c>
      <c r="H414" t="s">
        <v>1960</v>
      </c>
      <c r="I414" t="s">
        <v>1961</v>
      </c>
      <c r="J414" t="s">
        <v>22</v>
      </c>
      <c r="K414" t="s">
        <v>23</v>
      </c>
      <c r="L414" s="4">
        <v>21518</v>
      </c>
      <c r="M414" s="11">
        <v>0</v>
      </c>
      <c r="N414" s="9">
        <f t="shared" si="6"/>
        <v>0</v>
      </c>
      <c r="O414" s="10"/>
      <c r="P414" s="10"/>
      <c r="Q414" s="10"/>
      <c r="R414" s="16" t="s">
        <v>2622</v>
      </c>
      <c r="S414" s="14" t="s">
        <v>2949</v>
      </c>
    </row>
    <row r="415" spans="1:19" x14ac:dyDescent="0.35">
      <c r="A415" t="s">
        <v>1958</v>
      </c>
      <c r="B415" t="s">
        <v>1959</v>
      </c>
      <c r="C415" t="s">
        <v>105</v>
      </c>
      <c r="D415" t="s">
        <v>1964</v>
      </c>
      <c r="E415" t="s">
        <v>1682</v>
      </c>
      <c r="F415" t="s">
        <v>1966</v>
      </c>
      <c r="G415" t="s">
        <v>1696</v>
      </c>
      <c r="H415" t="s">
        <v>1960</v>
      </c>
      <c r="I415" t="s">
        <v>1961</v>
      </c>
      <c r="J415" t="s">
        <v>31</v>
      </c>
      <c r="K415" t="s">
        <v>23</v>
      </c>
      <c r="L415" s="4">
        <v>11758</v>
      </c>
      <c r="M415" s="11">
        <v>0</v>
      </c>
      <c r="N415" s="9">
        <f t="shared" si="6"/>
        <v>0</v>
      </c>
      <c r="O415" s="10"/>
      <c r="P415" s="10"/>
      <c r="Q415" s="10"/>
      <c r="R415" s="16" t="s">
        <v>2622</v>
      </c>
      <c r="S415" s="14" t="s">
        <v>2979</v>
      </c>
    </row>
    <row r="416" spans="1:19" x14ac:dyDescent="0.35">
      <c r="A416" t="s">
        <v>1958</v>
      </c>
      <c r="B416" t="s">
        <v>1959</v>
      </c>
      <c r="C416" t="s">
        <v>105</v>
      </c>
      <c r="D416" t="s">
        <v>1964</v>
      </c>
      <c r="E416" t="s">
        <v>1247</v>
      </c>
      <c r="F416" t="s">
        <v>1969</v>
      </c>
      <c r="G416" t="s">
        <v>1696</v>
      </c>
      <c r="H416" t="s">
        <v>1960</v>
      </c>
      <c r="I416" t="s">
        <v>1961</v>
      </c>
      <c r="J416" t="s">
        <v>31</v>
      </c>
      <c r="K416" t="s">
        <v>23</v>
      </c>
      <c r="L416" s="4">
        <v>8734</v>
      </c>
      <c r="M416" s="11">
        <v>0</v>
      </c>
      <c r="N416" s="9">
        <f t="shared" si="6"/>
        <v>0</v>
      </c>
      <c r="O416" s="10"/>
      <c r="P416" s="10"/>
      <c r="Q416" s="10"/>
      <c r="S416" s="14" t="s">
        <v>2923</v>
      </c>
    </row>
    <row r="417" spans="1:19" x14ac:dyDescent="0.35">
      <c r="A417" t="s">
        <v>1958</v>
      </c>
      <c r="B417" t="s">
        <v>1959</v>
      </c>
      <c r="C417" t="s">
        <v>167</v>
      </c>
      <c r="D417" t="s">
        <v>315</v>
      </c>
      <c r="E417" t="s">
        <v>1893</v>
      </c>
      <c r="F417" t="s">
        <v>1991</v>
      </c>
      <c r="G417" t="s">
        <v>1696</v>
      </c>
      <c r="H417" t="s">
        <v>1352</v>
      </c>
      <c r="I417" t="s">
        <v>1353</v>
      </c>
      <c r="J417" t="s">
        <v>31</v>
      </c>
      <c r="K417" t="s">
        <v>23</v>
      </c>
      <c r="L417" s="4">
        <v>6224</v>
      </c>
      <c r="M417" s="11">
        <v>0</v>
      </c>
      <c r="N417" s="9">
        <f t="shared" si="6"/>
        <v>0</v>
      </c>
      <c r="O417" s="10"/>
      <c r="P417" s="10"/>
      <c r="Q417" s="10"/>
      <c r="S417" s="14" t="s">
        <v>3024</v>
      </c>
    </row>
    <row r="418" spans="1:19" x14ac:dyDescent="0.35">
      <c r="A418" t="s">
        <v>1958</v>
      </c>
      <c r="B418" t="s">
        <v>1959</v>
      </c>
      <c r="C418" t="s">
        <v>132</v>
      </c>
      <c r="D418" t="s">
        <v>1974</v>
      </c>
      <c r="E418" t="s">
        <v>931</v>
      </c>
      <c r="F418" t="s">
        <v>1978</v>
      </c>
      <c r="G418" t="s">
        <v>1696</v>
      </c>
      <c r="H418" t="s">
        <v>1352</v>
      </c>
      <c r="I418" t="s">
        <v>1353</v>
      </c>
      <c r="J418" t="s">
        <v>31</v>
      </c>
      <c r="K418" t="s">
        <v>23</v>
      </c>
      <c r="L418" s="4">
        <v>4035</v>
      </c>
      <c r="M418" s="11">
        <v>0</v>
      </c>
      <c r="N418" s="9">
        <f t="shared" si="6"/>
        <v>0</v>
      </c>
      <c r="O418" s="10"/>
      <c r="P418" s="10"/>
      <c r="Q418" s="10"/>
      <c r="R418" s="16" t="s">
        <v>2622</v>
      </c>
    </row>
    <row r="419" spans="1:19" x14ac:dyDescent="0.35">
      <c r="A419" t="s">
        <v>1958</v>
      </c>
      <c r="B419" t="s">
        <v>1959</v>
      </c>
      <c r="C419" t="s">
        <v>132</v>
      </c>
      <c r="D419" t="s">
        <v>1974</v>
      </c>
      <c r="E419" t="s">
        <v>1981</v>
      </c>
      <c r="F419" t="s">
        <v>1982</v>
      </c>
      <c r="G419" t="s">
        <v>1696</v>
      </c>
      <c r="H419" t="s">
        <v>809</v>
      </c>
      <c r="I419" t="s">
        <v>810</v>
      </c>
      <c r="J419" t="s">
        <v>22</v>
      </c>
      <c r="K419" t="s">
        <v>23</v>
      </c>
      <c r="L419" s="4">
        <v>3039</v>
      </c>
      <c r="M419" s="11">
        <v>0</v>
      </c>
      <c r="N419" s="9">
        <f t="shared" si="6"/>
        <v>0</v>
      </c>
      <c r="O419" s="10"/>
      <c r="P419" s="10"/>
      <c r="Q419" s="10"/>
      <c r="R419" s="16" t="s">
        <v>2622</v>
      </c>
    </row>
    <row r="420" spans="1:19" x14ac:dyDescent="0.35">
      <c r="A420" t="s">
        <v>1958</v>
      </c>
      <c r="B420" t="s">
        <v>1959</v>
      </c>
      <c r="C420" t="s">
        <v>167</v>
      </c>
      <c r="D420" t="s">
        <v>315</v>
      </c>
      <c r="E420" t="s">
        <v>1285</v>
      </c>
      <c r="F420" t="s">
        <v>1997</v>
      </c>
      <c r="G420" t="s">
        <v>1696</v>
      </c>
      <c r="H420" t="s">
        <v>1352</v>
      </c>
      <c r="I420" t="s">
        <v>1353</v>
      </c>
      <c r="J420" t="s">
        <v>22</v>
      </c>
      <c r="K420" t="s">
        <v>23</v>
      </c>
      <c r="L420" s="4">
        <v>2941</v>
      </c>
      <c r="M420" s="11">
        <v>0</v>
      </c>
      <c r="N420" s="9">
        <f t="shared" si="6"/>
        <v>0</v>
      </c>
      <c r="O420" s="10"/>
      <c r="P420" s="10"/>
      <c r="Q420" s="10"/>
      <c r="R420" s="16" t="s">
        <v>2622</v>
      </c>
    </row>
    <row r="421" spans="1:19" x14ac:dyDescent="0.35">
      <c r="A421" t="s">
        <v>1958</v>
      </c>
      <c r="B421" t="s">
        <v>1959</v>
      </c>
      <c r="C421" t="s">
        <v>132</v>
      </c>
      <c r="D421" t="s">
        <v>1974</v>
      </c>
      <c r="E421" t="s">
        <v>486</v>
      </c>
      <c r="F421" t="s">
        <v>1983</v>
      </c>
      <c r="G421" t="s">
        <v>1696</v>
      </c>
      <c r="H421" t="s">
        <v>1962</v>
      </c>
      <c r="I421" t="s">
        <v>1963</v>
      </c>
      <c r="J421" t="s">
        <v>22</v>
      </c>
      <c r="K421" t="s">
        <v>23</v>
      </c>
      <c r="L421" s="4">
        <v>2304</v>
      </c>
      <c r="M421" s="11">
        <v>0</v>
      </c>
      <c r="N421" s="9">
        <f t="shared" si="6"/>
        <v>0</v>
      </c>
      <c r="O421" s="10"/>
      <c r="P421" s="10"/>
      <c r="Q421" s="10"/>
      <c r="R421" s="16" t="s">
        <v>2622</v>
      </c>
    </row>
    <row r="422" spans="1:19" x14ac:dyDescent="0.35">
      <c r="A422" t="s">
        <v>1958</v>
      </c>
      <c r="B422" t="s">
        <v>1959</v>
      </c>
      <c r="C422" t="s">
        <v>167</v>
      </c>
      <c r="D422" t="s">
        <v>315</v>
      </c>
      <c r="E422" t="s">
        <v>37</v>
      </c>
      <c r="F422" t="s">
        <v>1987</v>
      </c>
      <c r="G422" t="s">
        <v>1696</v>
      </c>
      <c r="H422" t="s">
        <v>1960</v>
      </c>
      <c r="I422" t="s">
        <v>1961</v>
      </c>
      <c r="J422" t="s">
        <v>31</v>
      </c>
      <c r="K422" t="s">
        <v>23</v>
      </c>
      <c r="L422" s="4">
        <v>2069</v>
      </c>
      <c r="M422" s="11">
        <v>0</v>
      </c>
      <c r="N422" s="9">
        <f t="shared" si="6"/>
        <v>0</v>
      </c>
      <c r="O422" s="10"/>
      <c r="P422" s="10"/>
      <c r="Q422" s="10"/>
      <c r="R422" s="16" t="s">
        <v>2622</v>
      </c>
    </row>
    <row r="423" spans="1:19" x14ac:dyDescent="0.35">
      <c r="A423" t="s">
        <v>1958</v>
      </c>
      <c r="B423" t="s">
        <v>1959</v>
      </c>
      <c r="C423" t="s">
        <v>167</v>
      </c>
      <c r="D423" t="s">
        <v>315</v>
      </c>
      <c r="E423" t="s">
        <v>1995</v>
      </c>
      <c r="F423" t="s">
        <v>1996</v>
      </c>
      <c r="G423" t="s">
        <v>1696</v>
      </c>
      <c r="H423" t="s">
        <v>1960</v>
      </c>
      <c r="I423" t="s">
        <v>1961</v>
      </c>
      <c r="J423" t="s">
        <v>31</v>
      </c>
      <c r="K423" t="s">
        <v>23</v>
      </c>
      <c r="L423" s="4">
        <v>894</v>
      </c>
      <c r="M423" s="11">
        <v>0</v>
      </c>
      <c r="N423" s="9">
        <f t="shared" si="6"/>
        <v>0</v>
      </c>
      <c r="O423" s="10"/>
      <c r="P423" s="10"/>
      <c r="Q423" s="10"/>
      <c r="R423" s="16" t="s">
        <v>2622</v>
      </c>
    </row>
    <row r="424" spans="1:19" x14ac:dyDescent="0.35">
      <c r="A424" t="s">
        <v>1958</v>
      </c>
      <c r="B424" t="s">
        <v>1959</v>
      </c>
      <c r="C424" t="s">
        <v>105</v>
      </c>
      <c r="D424" t="s">
        <v>1964</v>
      </c>
      <c r="E424" t="s">
        <v>122</v>
      </c>
      <c r="F424" t="s">
        <v>1968</v>
      </c>
      <c r="G424" t="s">
        <v>1696</v>
      </c>
      <c r="H424" t="s">
        <v>1960</v>
      </c>
      <c r="I424" t="s">
        <v>1961</v>
      </c>
      <c r="J424" t="s">
        <v>31</v>
      </c>
      <c r="K424" t="s">
        <v>23</v>
      </c>
      <c r="L424" s="4">
        <v>868</v>
      </c>
      <c r="M424" s="11">
        <v>0</v>
      </c>
      <c r="N424" s="9">
        <f t="shared" si="6"/>
        <v>0</v>
      </c>
      <c r="O424" s="10"/>
      <c r="P424" s="10"/>
      <c r="Q424" s="10"/>
      <c r="R424" s="16" t="s">
        <v>2622</v>
      </c>
    </row>
    <row r="425" spans="1:19" x14ac:dyDescent="0.35">
      <c r="A425" t="s">
        <v>1958</v>
      </c>
      <c r="B425" t="s">
        <v>1959</v>
      </c>
      <c r="C425" t="s">
        <v>105</v>
      </c>
      <c r="D425" t="s">
        <v>1964</v>
      </c>
      <c r="E425" t="s">
        <v>1226</v>
      </c>
      <c r="F425" t="s">
        <v>1971</v>
      </c>
      <c r="G425" t="s">
        <v>1696</v>
      </c>
      <c r="H425" t="s">
        <v>1960</v>
      </c>
      <c r="I425" t="s">
        <v>1961</v>
      </c>
      <c r="J425" t="s">
        <v>31</v>
      </c>
      <c r="K425" t="s">
        <v>23</v>
      </c>
      <c r="L425" s="4">
        <v>775</v>
      </c>
      <c r="M425" s="11">
        <v>0</v>
      </c>
      <c r="N425" s="9">
        <f t="shared" si="6"/>
        <v>0</v>
      </c>
      <c r="O425" s="10"/>
      <c r="P425" s="10"/>
      <c r="Q425" s="10"/>
      <c r="R425" s="16" t="s">
        <v>2622</v>
      </c>
    </row>
    <row r="426" spans="1:19" x14ac:dyDescent="0.35">
      <c r="A426" t="s">
        <v>1958</v>
      </c>
      <c r="B426" t="s">
        <v>1959</v>
      </c>
      <c r="C426" t="s">
        <v>167</v>
      </c>
      <c r="D426" t="s">
        <v>315</v>
      </c>
      <c r="E426" t="s">
        <v>48</v>
      </c>
      <c r="F426" t="s">
        <v>1989</v>
      </c>
      <c r="G426" t="s">
        <v>1696</v>
      </c>
      <c r="H426" t="s">
        <v>1352</v>
      </c>
      <c r="I426" t="s">
        <v>1353</v>
      </c>
      <c r="J426" t="s">
        <v>31</v>
      </c>
      <c r="K426" t="s">
        <v>23</v>
      </c>
      <c r="L426" s="4">
        <v>495</v>
      </c>
      <c r="M426" s="11">
        <v>0</v>
      </c>
      <c r="N426" s="9">
        <f t="shared" si="6"/>
        <v>0</v>
      </c>
      <c r="O426" s="10"/>
      <c r="P426" s="10"/>
      <c r="Q426" s="10"/>
      <c r="R426" s="16" t="s">
        <v>2622</v>
      </c>
      <c r="S426" s="14" t="s">
        <v>2757</v>
      </c>
    </row>
    <row r="427" spans="1:19" x14ac:dyDescent="0.35">
      <c r="A427" t="s">
        <v>1958</v>
      </c>
      <c r="B427" t="s">
        <v>1959</v>
      </c>
      <c r="C427" t="s">
        <v>167</v>
      </c>
      <c r="D427" t="s">
        <v>315</v>
      </c>
      <c r="E427" t="s">
        <v>917</v>
      </c>
      <c r="F427" t="s">
        <v>1990</v>
      </c>
      <c r="G427" t="s">
        <v>1696</v>
      </c>
      <c r="H427" t="s">
        <v>1352</v>
      </c>
      <c r="I427" t="s">
        <v>1353</v>
      </c>
      <c r="J427" t="s">
        <v>31</v>
      </c>
      <c r="K427" t="s">
        <v>23</v>
      </c>
      <c r="L427" s="4">
        <v>457</v>
      </c>
      <c r="M427" s="11">
        <v>0</v>
      </c>
      <c r="N427" s="9">
        <f t="shared" si="6"/>
        <v>0</v>
      </c>
      <c r="O427" s="10"/>
      <c r="P427" s="10"/>
      <c r="Q427" s="10"/>
      <c r="R427" s="16" t="s">
        <v>2622</v>
      </c>
      <c r="S427" s="14" t="s">
        <v>2768</v>
      </c>
    </row>
    <row r="428" spans="1:19" x14ac:dyDescent="0.35">
      <c r="A428" t="s">
        <v>1958</v>
      </c>
      <c r="B428" t="s">
        <v>1959</v>
      </c>
      <c r="C428" t="s">
        <v>167</v>
      </c>
      <c r="D428" t="s">
        <v>315</v>
      </c>
      <c r="E428" t="s">
        <v>639</v>
      </c>
      <c r="F428" t="s">
        <v>1988</v>
      </c>
      <c r="G428" t="s">
        <v>1696</v>
      </c>
      <c r="H428" t="s">
        <v>1960</v>
      </c>
      <c r="I428" t="s">
        <v>1961</v>
      </c>
      <c r="J428" t="s">
        <v>31</v>
      </c>
      <c r="K428" t="s">
        <v>23</v>
      </c>
      <c r="L428" s="4">
        <v>380</v>
      </c>
      <c r="M428" s="11">
        <v>0</v>
      </c>
      <c r="N428" s="9">
        <f t="shared" si="6"/>
        <v>0</v>
      </c>
      <c r="O428" s="10"/>
      <c r="P428" s="10"/>
      <c r="Q428" s="10"/>
      <c r="R428" s="16" t="s">
        <v>2622</v>
      </c>
      <c r="S428" s="14" t="s">
        <v>2804</v>
      </c>
    </row>
    <row r="429" spans="1:19" x14ac:dyDescent="0.35">
      <c r="A429" t="s">
        <v>1958</v>
      </c>
      <c r="B429" t="s">
        <v>1959</v>
      </c>
      <c r="C429" t="s">
        <v>132</v>
      </c>
      <c r="D429" t="s">
        <v>1974</v>
      </c>
      <c r="E429" t="s">
        <v>928</v>
      </c>
      <c r="F429" t="s">
        <v>1977</v>
      </c>
      <c r="G429" t="s">
        <v>19</v>
      </c>
      <c r="H429" t="s">
        <v>809</v>
      </c>
      <c r="I429" t="s">
        <v>810</v>
      </c>
      <c r="J429" t="s">
        <v>22</v>
      </c>
      <c r="K429" t="s">
        <v>23</v>
      </c>
      <c r="L429" s="4">
        <v>365</v>
      </c>
      <c r="M429" s="11">
        <v>0</v>
      </c>
      <c r="N429" s="9">
        <f t="shared" si="6"/>
        <v>0</v>
      </c>
      <c r="O429" s="10"/>
      <c r="P429" s="10"/>
      <c r="Q429" s="10"/>
      <c r="R429" s="16" t="s">
        <v>2622</v>
      </c>
      <c r="S429" s="14" t="s">
        <v>2812</v>
      </c>
    </row>
    <row r="430" spans="1:19" x14ac:dyDescent="0.35">
      <c r="A430" t="s">
        <v>1958</v>
      </c>
      <c r="B430" t="s">
        <v>1959</v>
      </c>
      <c r="C430" t="s">
        <v>132</v>
      </c>
      <c r="D430" t="s">
        <v>1974</v>
      </c>
      <c r="E430" t="s">
        <v>486</v>
      </c>
      <c r="F430" t="s">
        <v>1983</v>
      </c>
      <c r="G430" t="s">
        <v>1696</v>
      </c>
      <c r="H430" t="s">
        <v>1962</v>
      </c>
      <c r="I430" t="s">
        <v>1963</v>
      </c>
      <c r="J430" t="s">
        <v>31</v>
      </c>
      <c r="K430" t="s">
        <v>23</v>
      </c>
      <c r="L430" s="4">
        <v>320</v>
      </c>
      <c r="M430" s="11">
        <v>0</v>
      </c>
      <c r="N430" s="9">
        <f t="shared" si="6"/>
        <v>0</v>
      </c>
      <c r="O430" s="10"/>
      <c r="P430" s="10"/>
      <c r="Q430" s="10"/>
      <c r="R430" s="16" t="s">
        <v>2622</v>
      </c>
      <c r="S430" s="14" t="s">
        <v>2840</v>
      </c>
    </row>
    <row r="431" spans="1:19" x14ac:dyDescent="0.35">
      <c r="A431" t="s">
        <v>1958</v>
      </c>
      <c r="B431" t="s">
        <v>1959</v>
      </c>
      <c r="C431" t="s">
        <v>167</v>
      </c>
      <c r="D431" t="s">
        <v>315</v>
      </c>
      <c r="E431" t="s">
        <v>368</v>
      </c>
      <c r="F431" t="s">
        <v>317</v>
      </c>
      <c r="G431" t="s">
        <v>1696</v>
      </c>
      <c r="H431" t="s">
        <v>1352</v>
      </c>
      <c r="I431" t="s">
        <v>1353</v>
      </c>
      <c r="J431" t="s">
        <v>31</v>
      </c>
      <c r="K431" t="s">
        <v>23</v>
      </c>
      <c r="L431" s="4">
        <v>296</v>
      </c>
      <c r="M431" s="11">
        <v>0</v>
      </c>
      <c r="N431" s="9">
        <f t="shared" si="6"/>
        <v>0</v>
      </c>
      <c r="O431" s="10"/>
      <c r="P431" s="10"/>
      <c r="Q431" s="10"/>
      <c r="R431" s="16" t="s">
        <v>3111</v>
      </c>
      <c r="S431" s="14" t="s">
        <v>2856</v>
      </c>
    </row>
    <row r="432" spans="1:19" x14ac:dyDescent="0.35">
      <c r="A432" t="s">
        <v>1958</v>
      </c>
      <c r="B432" t="s">
        <v>1959</v>
      </c>
      <c r="C432" t="s">
        <v>167</v>
      </c>
      <c r="D432" t="s">
        <v>315</v>
      </c>
      <c r="E432" t="s">
        <v>491</v>
      </c>
      <c r="F432" t="s">
        <v>1994</v>
      </c>
      <c r="G432" t="s">
        <v>1696</v>
      </c>
      <c r="H432" t="s">
        <v>1352</v>
      </c>
      <c r="I432" t="s">
        <v>1353</v>
      </c>
      <c r="J432" t="s">
        <v>31</v>
      </c>
      <c r="K432" t="s">
        <v>23</v>
      </c>
      <c r="L432" s="4">
        <v>267</v>
      </c>
      <c r="M432" s="11">
        <v>0</v>
      </c>
      <c r="N432" s="9">
        <f t="shared" si="6"/>
        <v>0</v>
      </c>
      <c r="O432" s="10"/>
      <c r="P432" s="10"/>
      <c r="Q432" s="10"/>
      <c r="R432" s="16" t="s">
        <v>2622</v>
      </c>
      <c r="S432" s="14" t="s">
        <v>2871</v>
      </c>
    </row>
    <row r="433" spans="1:19" x14ac:dyDescent="0.35">
      <c r="A433" t="s">
        <v>1958</v>
      </c>
      <c r="B433" t="s">
        <v>1959</v>
      </c>
      <c r="C433" t="s">
        <v>105</v>
      </c>
      <c r="D433" t="s">
        <v>1964</v>
      </c>
      <c r="E433" t="s">
        <v>1247</v>
      </c>
      <c r="F433" t="s">
        <v>1969</v>
      </c>
      <c r="G433" t="s">
        <v>1696</v>
      </c>
      <c r="H433" t="s">
        <v>1960</v>
      </c>
      <c r="I433" t="s">
        <v>1961</v>
      </c>
      <c r="J433" t="s">
        <v>22</v>
      </c>
      <c r="K433" t="s">
        <v>23</v>
      </c>
      <c r="L433" s="4">
        <v>200</v>
      </c>
      <c r="M433" s="11">
        <v>0</v>
      </c>
      <c r="N433" s="9">
        <f t="shared" si="6"/>
        <v>0</v>
      </c>
      <c r="O433" s="10"/>
      <c r="P433" s="10"/>
      <c r="Q433" s="10"/>
      <c r="R433" s="16" t="s">
        <v>2734</v>
      </c>
      <c r="S433" s="14" t="s">
        <v>2733</v>
      </c>
    </row>
    <row r="434" spans="1:19" x14ac:dyDescent="0.35">
      <c r="A434" t="s">
        <v>1958</v>
      </c>
      <c r="B434" t="s">
        <v>1959</v>
      </c>
      <c r="C434" t="s">
        <v>132</v>
      </c>
      <c r="D434" t="s">
        <v>1974</v>
      </c>
      <c r="E434" t="s">
        <v>1985</v>
      </c>
      <c r="F434" t="s">
        <v>1986</v>
      </c>
      <c r="G434" t="s">
        <v>1696</v>
      </c>
      <c r="H434" t="s">
        <v>809</v>
      </c>
      <c r="I434" t="s">
        <v>810</v>
      </c>
      <c r="J434" t="s">
        <v>22</v>
      </c>
      <c r="K434" t="s">
        <v>23</v>
      </c>
      <c r="L434" s="4">
        <v>157</v>
      </c>
      <c r="M434" s="11">
        <v>0</v>
      </c>
      <c r="N434" s="9">
        <f t="shared" si="6"/>
        <v>0</v>
      </c>
      <c r="O434" s="10"/>
      <c r="P434" s="10"/>
      <c r="Q434" s="10"/>
      <c r="R434" s="16" t="s">
        <v>2622</v>
      </c>
    </row>
    <row r="435" spans="1:19" x14ac:dyDescent="0.35">
      <c r="A435" t="s">
        <v>1958</v>
      </c>
      <c r="B435" t="s">
        <v>1959</v>
      </c>
      <c r="C435" t="s">
        <v>167</v>
      </c>
      <c r="D435" t="s">
        <v>315</v>
      </c>
      <c r="E435" t="s">
        <v>78</v>
      </c>
      <c r="F435" t="s">
        <v>1992</v>
      </c>
      <c r="G435" t="s">
        <v>1696</v>
      </c>
      <c r="H435" t="s">
        <v>1960</v>
      </c>
      <c r="I435" t="s">
        <v>1961</v>
      </c>
      <c r="J435" t="s">
        <v>31</v>
      </c>
      <c r="K435" t="s">
        <v>23</v>
      </c>
      <c r="L435" s="4">
        <v>141</v>
      </c>
      <c r="M435" s="11">
        <v>0</v>
      </c>
      <c r="N435" s="9">
        <f t="shared" si="6"/>
        <v>0</v>
      </c>
      <c r="O435" s="10"/>
      <c r="P435" s="10"/>
      <c r="Q435" s="10"/>
      <c r="R435" s="16" t="s">
        <v>2622</v>
      </c>
      <c r="S435" s="14" t="s">
        <v>2598</v>
      </c>
    </row>
    <row r="436" spans="1:19" x14ac:dyDescent="0.35">
      <c r="A436" t="s">
        <v>1958</v>
      </c>
      <c r="B436" t="s">
        <v>1959</v>
      </c>
      <c r="C436" t="s">
        <v>132</v>
      </c>
      <c r="D436" t="s">
        <v>1974</v>
      </c>
      <c r="E436" t="s">
        <v>511</v>
      </c>
      <c r="F436" t="s">
        <v>1975</v>
      </c>
      <c r="G436" t="s">
        <v>1696</v>
      </c>
      <c r="H436" t="s">
        <v>809</v>
      </c>
      <c r="I436" t="s">
        <v>810</v>
      </c>
      <c r="J436" t="s">
        <v>22</v>
      </c>
      <c r="K436" t="s">
        <v>23</v>
      </c>
      <c r="L436" s="4">
        <v>135</v>
      </c>
      <c r="M436" s="11">
        <v>0</v>
      </c>
      <c r="N436" s="9">
        <f t="shared" si="6"/>
        <v>0</v>
      </c>
      <c r="O436" s="10"/>
      <c r="P436" s="10"/>
      <c r="Q436" s="10"/>
      <c r="R436" s="16" t="s">
        <v>2622</v>
      </c>
    </row>
    <row r="437" spans="1:19" x14ac:dyDescent="0.35">
      <c r="A437" t="s">
        <v>1958</v>
      </c>
      <c r="B437" t="s">
        <v>1959</v>
      </c>
      <c r="C437" t="s">
        <v>167</v>
      </c>
      <c r="D437" t="s">
        <v>315</v>
      </c>
      <c r="E437" t="s">
        <v>57</v>
      </c>
      <c r="F437" t="s">
        <v>1993</v>
      </c>
      <c r="G437" t="s">
        <v>1696</v>
      </c>
      <c r="H437" t="s">
        <v>1352</v>
      </c>
      <c r="I437" t="s">
        <v>1353</v>
      </c>
      <c r="J437" t="s">
        <v>31</v>
      </c>
      <c r="K437" t="s">
        <v>23</v>
      </c>
      <c r="L437" s="4">
        <v>60</v>
      </c>
      <c r="M437" s="11">
        <v>0</v>
      </c>
      <c r="N437" s="9">
        <f t="shared" si="6"/>
        <v>0</v>
      </c>
      <c r="O437" s="10"/>
      <c r="P437" s="10"/>
      <c r="Q437" s="10"/>
      <c r="R437" s="16" t="s">
        <v>2622</v>
      </c>
    </row>
    <row r="438" spans="1:19" x14ac:dyDescent="0.35">
      <c r="A438" t="s">
        <v>1958</v>
      </c>
      <c r="B438" t="s">
        <v>1959</v>
      </c>
      <c r="C438" t="s">
        <v>105</v>
      </c>
      <c r="D438" t="s">
        <v>1964</v>
      </c>
      <c r="E438" t="s">
        <v>1250</v>
      </c>
      <c r="F438" t="s">
        <v>1970</v>
      </c>
      <c r="G438" t="s">
        <v>1696</v>
      </c>
      <c r="H438" t="s">
        <v>1960</v>
      </c>
      <c r="I438" t="s">
        <v>1961</v>
      </c>
      <c r="J438" t="s">
        <v>31</v>
      </c>
      <c r="K438" t="s">
        <v>23</v>
      </c>
      <c r="L438" s="4">
        <v>30</v>
      </c>
      <c r="M438" s="11">
        <v>0</v>
      </c>
      <c r="N438" s="9">
        <f t="shared" si="6"/>
        <v>0</v>
      </c>
      <c r="O438" s="10"/>
      <c r="P438" s="10"/>
      <c r="Q438" s="10"/>
      <c r="R438" s="16" t="s">
        <v>2622</v>
      </c>
    </row>
    <row r="439" spans="1:19" x14ac:dyDescent="0.35">
      <c r="A439" t="s">
        <v>1958</v>
      </c>
      <c r="B439" t="s">
        <v>1959</v>
      </c>
      <c r="C439" t="s">
        <v>105</v>
      </c>
      <c r="D439" t="s">
        <v>1964</v>
      </c>
      <c r="E439" t="s">
        <v>1972</v>
      </c>
      <c r="F439" t="s">
        <v>1973</v>
      </c>
      <c r="G439" t="s">
        <v>1696</v>
      </c>
      <c r="H439" t="s">
        <v>1352</v>
      </c>
      <c r="I439" t="s">
        <v>1353</v>
      </c>
      <c r="J439" t="s">
        <v>22</v>
      </c>
      <c r="K439" t="s">
        <v>23</v>
      </c>
      <c r="L439" s="4">
        <v>24</v>
      </c>
      <c r="M439" s="11">
        <v>0</v>
      </c>
      <c r="N439" s="9">
        <f t="shared" si="6"/>
        <v>0</v>
      </c>
      <c r="O439" s="10"/>
      <c r="P439" s="10"/>
      <c r="Q439" s="10"/>
      <c r="R439" s="16" t="s">
        <v>2622</v>
      </c>
    </row>
    <row r="440" spans="1:19" x14ac:dyDescent="0.35">
      <c r="A440" t="s">
        <v>1958</v>
      </c>
      <c r="B440" t="s">
        <v>1959</v>
      </c>
      <c r="C440" t="s">
        <v>167</v>
      </c>
      <c r="D440" t="s">
        <v>315</v>
      </c>
      <c r="E440" t="s">
        <v>48</v>
      </c>
      <c r="F440" t="s">
        <v>1989</v>
      </c>
      <c r="G440" t="s">
        <v>1696</v>
      </c>
      <c r="H440" t="s">
        <v>1352</v>
      </c>
      <c r="I440" t="s">
        <v>1353</v>
      </c>
      <c r="J440" t="s">
        <v>22</v>
      </c>
      <c r="K440" t="s">
        <v>23</v>
      </c>
      <c r="L440" s="4">
        <v>1</v>
      </c>
      <c r="M440" s="11">
        <v>0</v>
      </c>
      <c r="N440" s="9">
        <f t="shared" si="6"/>
        <v>0</v>
      </c>
      <c r="O440" s="10"/>
      <c r="P440" s="10"/>
      <c r="Q440" s="10"/>
      <c r="R440" s="16" t="s">
        <v>2622</v>
      </c>
    </row>
    <row r="441" spans="1:19" x14ac:dyDescent="0.35">
      <c r="A441" t="s">
        <v>1602</v>
      </c>
      <c r="B441" t="s">
        <v>1603</v>
      </c>
      <c r="C441" t="s">
        <v>1696</v>
      </c>
      <c r="D441" t="s">
        <v>1697</v>
      </c>
      <c r="E441" t="s">
        <v>1700</v>
      </c>
      <c r="F441" t="s">
        <v>1701</v>
      </c>
      <c r="G441" t="s">
        <v>1604</v>
      </c>
      <c r="H441" t="s">
        <v>501</v>
      </c>
      <c r="I441" t="s">
        <v>502</v>
      </c>
      <c r="J441" t="s">
        <v>31</v>
      </c>
      <c r="K441" t="s">
        <v>23</v>
      </c>
      <c r="L441" s="4">
        <v>3966</v>
      </c>
      <c r="M441" s="11">
        <v>0</v>
      </c>
      <c r="N441" s="9">
        <f t="shared" si="6"/>
        <v>0</v>
      </c>
      <c r="O441" s="10"/>
      <c r="P441" s="10"/>
      <c r="Q441" s="10"/>
      <c r="R441" s="16" t="s">
        <v>2570</v>
      </c>
    </row>
    <row r="442" spans="1:19" x14ac:dyDescent="0.35">
      <c r="A442" t="s">
        <v>1602</v>
      </c>
      <c r="B442" t="s">
        <v>1603</v>
      </c>
      <c r="C442" t="s">
        <v>88</v>
      </c>
      <c r="D442" t="s">
        <v>1634</v>
      </c>
      <c r="E442" t="s">
        <v>1645</v>
      </c>
      <c r="F442" t="s">
        <v>1646</v>
      </c>
      <c r="G442" t="s">
        <v>1604</v>
      </c>
      <c r="H442" t="s">
        <v>1328</v>
      </c>
      <c r="I442" t="s">
        <v>1329</v>
      </c>
      <c r="J442" t="s">
        <v>22</v>
      </c>
      <c r="K442" t="s">
        <v>23</v>
      </c>
      <c r="L442" s="4">
        <v>3350</v>
      </c>
      <c r="M442" s="11">
        <v>0</v>
      </c>
      <c r="N442" s="9">
        <f t="shared" si="6"/>
        <v>0</v>
      </c>
      <c r="O442" s="10"/>
      <c r="P442" s="10"/>
      <c r="Q442" s="10"/>
      <c r="R442" s="16" t="s">
        <v>2574</v>
      </c>
    </row>
    <row r="443" spans="1:19" x14ac:dyDescent="0.35">
      <c r="A443" t="s">
        <v>1602</v>
      </c>
      <c r="B443" t="s">
        <v>1603</v>
      </c>
      <c r="C443" t="s">
        <v>88</v>
      </c>
      <c r="D443" t="s">
        <v>1634</v>
      </c>
      <c r="E443" t="s">
        <v>1641</v>
      </c>
      <c r="F443" t="s">
        <v>1642</v>
      </c>
      <c r="G443" t="s">
        <v>1604</v>
      </c>
      <c r="H443" t="s">
        <v>1328</v>
      </c>
      <c r="I443" t="s">
        <v>1329</v>
      </c>
      <c r="J443" t="s">
        <v>31</v>
      </c>
      <c r="K443" t="s">
        <v>23</v>
      </c>
      <c r="L443" s="4">
        <v>2999</v>
      </c>
      <c r="M443" s="11">
        <v>0</v>
      </c>
      <c r="N443" s="9">
        <f t="shared" si="6"/>
        <v>0</v>
      </c>
      <c r="O443" s="10"/>
      <c r="P443" s="10"/>
      <c r="Q443" s="10"/>
      <c r="R443" s="16" t="s">
        <v>2574</v>
      </c>
    </row>
    <row r="444" spans="1:19" x14ac:dyDescent="0.35">
      <c r="A444" t="s">
        <v>1602</v>
      </c>
      <c r="B444" t="s">
        <v>1603</v>
      </c>
      <c r="C444" t="s">
        <v>156</v>
      </c>
      <c r="D444" t="s">
        <v>302</v>
      </c>
      <c r="E444" t="s">
        <v>142</v>
      </c>
      <c r="F444" t="s">
        <v>1610</v>
      </c>
      <c r="G444" t="s">
        <v>1604</v>
      </c>
      <c r="H444" t="s">
        <v>501</v>
      </c>
      <c r="I444" t="s">
        <v>502</v>
      </c>
      <c r="J444" t="s">
        <v>31</v>
      </c>
      <c r="K444" t="s">
        <v>23</v>
      </c>
      <c r="L444" s="4">
        <v>2450</v>
      </c>
      <c r="M444" s="11">
        <v>0</v>
      </c>
      <c r="N444" s="9">
        <f t="shared" si="6"/>
        <v>0</v>
      </c>
      <c r="O444" s="10"/>
      <c r="P444" s="10"/>
      <c r="Q444" s="10"/>
    </row>
    <row r="445" spans="1:19" x14ac:dyDescent="0.35">
      <c r="A445" t="s">
        <v>1602</v>
      </c>
      <c r="B445" t="s">
        <v>1603</v>
      </c>
      <c r="C445" t="s">
        <v>1680</v>
      </c>
      <c r="D445" t="s">
        <v>1681</v>
      </c>
      <c r="E445" t="s">
        <v>1694</v>
      </c>
      <c r="F445" t="s">
        <v>1695</v>
      </c>
      <c r="G445" t="s">
        <v>1604</v>
      </c>
      <c r="H445" t="s">
        <v>501</v>
      </c>
      <c r="I445" t="s">
        <v>502</v>
      </c>
      <c r="J445" t="s">
        <v>31</v>
      </c>
      <c r="K445" t="s">
        <v>23</v>
      </c>
      <c r="L445" s="4">
        <v>1245</v>
      </c>
      <c r="M445" s="11">
        <v>0</v>
      </c>
      <c r="N445" s="9">
        <f t="shared" si="6"/>
        <v>0</v>
      </c>
      <c r="O445" s="10"/>
      <c r="P445" s="10"/>
      <c r="Q445" s="10"/>
    </row>
    <row r="446" spans="1:19" x14ac:dyDescent="0.35">
      <c r="A446" t="s">
        <v>1602</v>
      </c>
      <c r="B446" t="s">
        <v>1603</v>
      </c>
      <c r="C446" t="s">
        <v>88</v>
      </c>
      <c r="D446" t="s">
        <v>1634</v>
      </c>
      <c r="E446" t="s">
        <v>1637</v>
      </c>
      <c r="F446" t="s">
        <v>1638</v>
      </c>
      <c r="G446" t="s">
        <v>1604</v>
      </c>
      <c r="H446" t="s">
        <v>1328</v>
      </c>
      <c r="I446" t="s">
        <v>1329</v>
      </c>
      <c r="J446" t="s">
        <v>31</v>
      </c>
      <c r="K446" t="s">
        <v>23</v>
      </c>
      <c r="L446" s="4">
        <v>1000</v>
      </c>
      <c r="M446" s="11">
        <v>0</v>
      </c>
      <c r="N446" s="9">
        <f t="shared" si="6"/>
        <v>0</v>
      </c>
      <c r="O446" s="10"/>
      <c r="P446" s="10"/>
      <c r="Q446" s="10"/>
    </row>
    <row r="447" spans="1:19" x14ac:dyDescent="0.35">
      <c r="A447" t="s">
        <v>1602</v>
      </c>
      <c r="B447" t="s">
        <v>1603</v>
      </c>
      <c r="C447" t="s">
        <v>88</v>
      </c>
      <c r="D447" t="s">
        <v>1634</v>
      </c>
      <c r="E447" t="s">
        <v>1651</v>
      </c>
      <c r="F447" t="s">
        <v>1652</v>
      </c>
      <c r="G447" t="s">
        <v>1604</v>
      </c>
      <c r="H447" t="s">
        <v>1328</v>
      </c>
      <c r="I447" t="s">
        <v>1329</v>
      </c>
      <c r="J447" t="s">
        <v>22</v>
      </c>
      <c r="K447" t="s">
        <v>23</v>
      </c>
      <c r="L447" s="4">
        <v>1000</v>
      </c>
      <c r="M447" s="11">
        <v>0</v>
      </c>
      <c r="N447" s="9">
        <f t="shared" si="6"/>
        <v>0</v>
      </c>
      <c r="O447" s="10"/>
      <c r="P447" s="10"/>
      <c r="Q447" s="10"/>
    </row>
    <row r="448" spans="1:19" x14ac:dyDescent="0.35">
      <c r="A448" t="s">
        <v>1602</v>
      </c>
      <c r="B448" t="s">
        <v>1603</v>
      </c>
      <c r="C448" t="s">
        <v>88</v>
      </c>
      <c r="D448" t="s">
        <v>1634</v>
      </c>
      <c r="E448" t="s">
        <v>1639</v>
      </c>
      <c r="F448" t="s">
        <v>1640</v>
      </c>
      <c r="G448" t="s">
        <v>1604</v>
      </c>
      <c r="H448" t="s">
        <v>1328</v>
      </c>
      <c r="I448" t="s">
        <v>1329</v>
      </c>
      <c r="J448" t="s">
        <v>31</v>
      </c>
      <c r="K448" t="s">
        <v>23</v>
      </c>
      <c r="L448" s="4">
        <v>999</v>
      </c>
      <c r="M448" s="11">
        <v>0</v>
      </c>
      <c r="N448" s="9">
        <f t="shared" si="6"/>
        <v>0</v>
      </c>
      <c r="O448" s="10"/>
      <c r="P448" s="10"/>
      <c r="Q448" s="10"/>
    </row>
    <row r="449" spans="1:19" x14ac:dyDescent="0.35">
      <c r="A449" t="s">
        <v>1602</v>
      </c>
      <c r="B449" t="s">
        <v>1603</v>
      </c>
      <c r="C449" t="s">
        <v>156</v>
      </c>
      <c r="D449" t="s">
        <v>302</v>
      </c>
      <c r="E449" t="s">
        <v>1624</v>
      </c>
      <c r="F449" t="s">
        <v>1625</v>
      </c>
      <c r="G449" t="s">
        <v>1604</v>
      </c>
      <c r="H449" t="s">
        <v>501</v>
      </c>
      <c r="I449" t="s">
        <v>502</v>
      </c>
      <c r="J449" t="s">
        <v>31</v>
      </c>
      <c r="K449" t="s">
        <v>23</v>
      </c>
      <c r="L449" s="4">
        <v>980</v>
      </c>
      <c r="M449" s="11">
        <v>0</v>
      </c>
      <c r="N449" s="9">
        <f t="shared" si="6"/>
        <v>0</v>
      </c>
      <c r="O449" s="10"/>
      <c r="P449" s="10"/>
      <c r="Q449" s="10"/>
    </row>
    <row r="450" spans="1:19" x14ac:dyDescent="0.35">
      <c r="A450" t="s">
        <v>1602</v>
      </c>
      <c r="B450" t="s">
        <v>1603</v>
      </c>
      <c r="C450" t="s">
        <v>129</v>
      </c>
      <c r="D450" t="s">
        <v>1668</v>
      </c>
      <c r="E450" t="s">
        <v>1678</v>
      </c>
      <c r="F450" t="s">
        <v>1679</v>
      </c>
      <c r="G450" t="s">
        <v>1604</v>
      </c>
      <c r="H450" t="s">
        <v>501</v>
      </c>
      <c r="I450" t="s">
        <v>502</v>
      </c>
      <c r="J450" t="s">
        <v>22</v>
      </c>
      <c r="K450" t="s">
        <v>23</v>
      </c>
      <c r="L450" s="4">
        <v>831</v>
      </c>
      <c r="M450" s="11">
        <v>0</v>
      </c>
      <c r="N450" s="9">
        <f t="shared" si="6"/>
        <v>0</v>
      </c>
      <c r="O450" s="10"/>
      <c r="P450" s="10"/>
      <c r="Q450" s="10"/>
      <c r="R450" s="16" t="s">
        <v>2681</v>
      </c>
    </row>
    <row r="451" spans="1:19" x14ac:dyDescent="0.35">
      <c r="A451" t="s">
        <v>1602</v>
      </c>
      <c r="B451" t="s">
        <v>1603</v>
      </c>
      <c r="C451" t="s">
        <v>1680</v>
      </c>
      <c r="D451" t="s">
        <v>1681</v>
      </c>
      <c r="E451" t="s">
        <v>777</v>
      </c>
      <c r="F451" t="s">
        <v>1687</v>
      </c>
      <c r="G451" t="s">
        <v>1604</v>
      </c>
      <c r="H451" t="s">
        <v>501</v>
      </c>
      <c r="I451" t="s">
        <v>502</v>
      </c>
      <c r="J451" t="s">
        <v>31</v>
      </c>
      <c r="K451" t="s">
        <v>23</v>
      </c>
      <c r="L451" s="4">
        <v>600</v>
      </c>
      <c r="M451" s="11">
        <v>0</v>
      </c>
      <c r="N451" s="9">
        <f t="shared" ref="N451:N514" si="7">L451*M451</f>
        <v>0</v>
      </c>
      <c r="O451" s="10"/>
      <c r="P451" s="10"/>
      <c r="Q451" s="10"/>
      <c r="R451" s="16" t="s">
        <v>2717</v>
      </c>
      <c r="S451" s="14" t="s">
        <v>2710</v>
      </c>
    </row>
    <row r="452" spans="1:19" x14ac:dyDescent="0.35">
      <c r="A452" t="s">
        <v>1602</v>
      </c>
      <c r="B452" t="s">
        <v>1603</v>
      </c>
      <c r="C452" t="s">
        <v>886</v>
      </c>
      <c r="D452" t="s">
        <v>1731</v>
      </c>
      <c r="E452" t="s">
        <v>1736</v>
      </c>
      <c r="F452" t="s">
        <v>1737</v>
      </c>
      <c r="G452" t="s">
        <v>1604</v>
      </c>
      <c r="H452" t="s">
        <v>1330</v>
      </c>
      <c r="I452" t="s">
        <v>1331</v>
      </c>
      <c r="J452" t="s">
        <v>31</v>
      </c>
      <c r="K452" t="s">
        <v>23</v>
      </c>
      <c r="L452" s="4">
        <v>530</v>
      </c>
      <c r="M452" s="11">
        <v>0</v>
      </c>
      <c r="N452" s="9">
        <f t="shared" si="7"/>
        <v>0</v>
      </c>
      <c r="O452" s="10"/>
      <c r="P452" s="10"/>
      <c r="Q452" s="10"/>
      <c r="S452" s="14" t="s">
        <v>2744</v>
      </c>
    </row>
    <row r="453" spans="1:19" x14ac:dyDescent="0.35">
      <c r="A453" t="s">
        <v>1602</v>
      </c>
      <c r="B453" t="s">
        <v>1603</v>
      </c>
      <c r="C453" t="s">
        <v>594</v>
      </c>
      <c r="D453" t="s">
        <v>1659</v>
      </c>
      <c r="E453" t="s">
        <v>1664</v>
      </c>
      <c r="F453" t="s">
        <v>1665</v>
      </c>
      <c r="G453" t="s">
        <v>1604</v>
      </c>
      <c r="H453" t="s">
        <v>501</v>
      </c>
      <c r="I453" t="s">
        <v>502</v>
      </c>
      <c r="J453" t="s">
        <v>22</v>
      </c>
      <c r="K453" t="s">
        <v>23</v>
      </c>
      <c r="L453" s="4">
        <v>526</v>
      </c>
      <c r="M453" s="11">
        <v>0</v>
      </c>
      <c r="N453" s="9">
        <f t="shared" si="7"/>
        <v>0</v>
      </c>
      <c r="O453" s="10"/>
      <c r="P453" s="10"/>
      <c r="Q453" s="10"/>
      <c r="S453" s="14" t="s">
        <v>2748</v>
      </c>
    </row>
    <row r="454" spans="1:19" x14ac:dyDescent="0.35">
      <c r="A454" t="s">
        <v>1602</v>
      </c>
      <c r="B454" t="s">
        <v>1603</v>
      </c>
      <c r="C454" t="s">
        <v>594</v>
      </c>
      <c r="D454" t="s">
        <v>1659</v>
      </c>
      <c r="E454" t="s">
        <v>1666</v>
      </c>
      <c r="F454" t="s">
        <v>1667</v>
      </c>
      <c r="G454" t="s">
        <v>1604</v>
      </c>
      <c r="H454" t="s">
        <v>501</v>
      </c>
      <c r="I454" t="s">
        <v>502</v>
      </c>
      <c r="J454" t="s">
        <v>22</v>
      </c>
      <c r="K454" t="s">
        <v>23</v>
      </c>
      <c r="L454" s="4">
        <v>449</v>
      </c>
      <c r="M454" s="11">
        <v>0</v>
      </c>
      <c r="N454" s="9">
        <f t="shared" si="7"/>
        <v>0</v>
      </c>
      <c r="O454" s="10"/>
      <c r="P454" s="10"/>
      <c r="Q454" s="10"/>
      <c r="S454" s="14" t="s">
        <v>2773</v>
      </c>
    </row>
    <row r="455" spans="1:19" x14ac:dyDescent="0.35">
      <c r="A455" t="s">
        <v>1602</v>
      </c>
      <c r="B455" t="s">
        <v>1603</v>
      </c>
      <c r="C455" t="s">
        <v>156</v>
      </c>
      <c r="D455" t="s">
        <v>302</v>
      </c>
      <c r="E455" t="s">
        <v>1630</v>
      </c>
      <c r="F455" t="s">
        <v>1631</v>
      </c>
      <c r="G455" t="s">
        <v>1604</v>
      </c>
      <c r="H455" t="s">
        <v>1328</v>
      </c>
      <c r="I455" t="s">
        <v>1329</v>
      </c>
      <c r="J455" t="s">
        <v>31</v>
      </c>
      <c r="K455" t="s">
        <v>23</v>
      </c>
      <c r="L455" s="4">
        <v>423</v>
      </c>
      <c r="M455" s="11">
        <v>0</v>
      </c>
      <c r="N455" s="9">
        <f t="shared" si="7"/>
        <v>0</v>
      </c>
      <c r="O455" s="10"/>
      <c r="P455" s="10"/>
      <c r="Q455" s="10"/>
      <c r="S455" s="14" t="s">
        <v>2782</v>
      </c>
    </row>
    <row r="456" spans="1:19" x14ac:dyDescent="0.35">
      <c r="A456" t="s">
        <v>1602</v>
      </c>
      <c r="B456" t="s">
        <v>1603</v>
      </c>
      <c r="C456" t="s">
        <v>1696</v>
      </c>
      <c r="D456" t="s">
        <v>1697</v>
      </c>
      <c r="E456" t="s">
        <v>1705</v>
      </c>
      <c r="F456" t="s">
        <v>1706</v>
      </c>
      <c r="G456" t="s">
        <v>1604</v>
      </c>
      <c r="H456" t="s">
        <v>501</v>
      </c>
      <c r="I456" t="s">
        <v>502</v>
      </c>
      <c r="J456" t="s">
        <v>31</v>
      </c>
      <c r="K456" t="s">
        <v>23</v>
      </c>
      <c r="L456" s="4">
        <v>350</v>
      </c>
      <c r="M456" s="11">
        <v>0</v>
      </c>
      <c r="N456" s="9">
        <f t="shared" si="7"/>
        <v>0</v>
      </c>
      <c r="O456" s="10"/>
      <c r="P456" s="10"/>
      <c r="Q456" s="10"/>
      <c r="S456" s="14" t="s">
        <v>2825</v>
      </c>
    </row>
    <row r="457" spans="1:19" x14ac:dyDescent="0.35">
      <c r="A457" t="s">
        <v>1602</v>
      </c>
      <c r="B457" t="s">
        <v>1603</v>
      </c>
      <c r="C457" t="s">
        <v>129</v>
      </c>
      <c r="D457" t="s">
        <v>1668</v>
      </c>
      <c r="E457" t="s">
        <v>186</v>
      </c>
      <c r="F457" t="s">
        <v>1669</v>
      </c>
      <c r="G457" t="s">
        <v>1604</v>
      </c>
      <c r="H457" t="s">
        <v>501</v>
      </c>
      <c r="I457" t="s">
        <v>502</v>
      </c>
      <c r="J457" t="s">
        <v>31</v>
      </c>
      <c r="K457" t="s">
        <v>23</v>
      </c>
      <c r="L457" s="4">
        <v>323</v>
      </c>
      <c r="M457" s="11">
        <v>0</v>
      </c>
      <c r="N457" s="9">
        <f t="shared" si="7"/>
        <v>0</v>
      </c>
      <c r="O457" s="10"/>
      <c r="P457" s="10"/>
      <c r="Q457" s="10"/>
      <c r="S457" s="14" t="s">
        <v>2835</v>
      </c>
    </row>
    <row r="458" spans="1:19" x14ac:dyDescent="0.35">
      <c r="A458" t="s">
        <v>1602</v>
      </c>
      <c r="B458" t="s">
        <v>1603</v>
      </c>
      <c r="C458" t="s">
        <v>1680</v>
      </c>
      <c r="D458" t="s">
        <v>1681</v>
      </c>
      <c r="E458" t="s">
        <v>101</v>
      </c>
      <c r="F458" t="s">
        <v>1683</v>
      </c>
      <c r="G458" t="s">
        <v>1604</v>
      </c>
      <c r="H458" t="s">
        <v>501</v>
      </c>
      <c r="I458" t="s">
        <v>502</v>
      </c>
      <c r="J458" t="s">
        <v>31</v>
      </c>
      <c r="K458" t="s">
        <v>23</v>
      </c>
      <c r="L458" s="4">
        <v>294</v>
      </c>
      <c r="M458" s="11">
        <v>0</v>
      </c>
      <c r="N458" s="9">
        <f t="shared" si="7"/>
        <v>0</v>
      </c>
      <c r="O458" s="10"/>
      <c r="P458" s="10"/>
      <c r="Q458" s="10"/>
      <c r="S458" s="14" t="s">
        <v>2859</v>
      </c>
    </row>
    <row r="459" spans="1:19" x14ac:dyDescent="0.35">
      <c r="A459" t="s">
        <v>1602</v>
      </c>
      <c r="B459" t="s">
        <v>1603</v>
      </c>
      <c r="C459" t="s">
        <v>886</v>
      </c>
      <c r="D459" t="s">
        <v>1731</v>
      </c>
      <c r="E459" t="s">
        <v>1740</v>
      </c>
      <c r="F459" t="s">
        <v>1741</v>
      </c>
      <c r="G459" t="s">
        <v>1604</v>
      </c>
      <c r="H459" t="s">
        <v>1330</v>
      </c>
      <c r="I459" t="s">
        <v>1331</v>
      </c>
      <c r="J459" t="s">
        <v>31</v>
      </c>
      <c r="K459" t="s">
        <v>23</v>
      </c>
      <c r="L459" s="4">
        <v>285</v>
      </c>
      <c r="M459" s="11">
        <v>0</v>
      </c>
      <c r="N459" s="9">
        <f t="shared" si="7"/>
        <v>0</v>
      </c>
      <c r="O459" s="10"/>
      <c r="P459" s="10"/>
      <c r="Q459" s="10"/>
      <c r="S459" s="14" t="s">
        <v>2864</v>
      </c>
    </row>
    <row r="460" spans="1:19" x14ac:dyDescent="0.35">
      <c r="A460" t="s">
        <v>1602</v>
      </c>
      <c r="B460" t="s">
        <v>1603</v>
      </c>
      <c r="C460" t="s">
        <v>88</v>
      </c>
      <c r="D460" t="s">
        <v>1634</v>
      </c>
      <c r="E460" t="s">
        <v>1649</v>
      </c>
      <c r="F460" t="s">
        <v>1650</v>
      </c>
      <c r="G460" t="s">
        <v>1604</v>
      </c>
      <c r="H460" t="s">
        <v>1328</v>
      </c>
      <c r="I460" t="s">
        <v>1329</v>
      </c>
      <c r="J460" t="s">
        <v>31</v>
      </c>
      <c r="K460" t="s">
        <v>23</v>
      </c>
      <c r="L460" s="4">
        <v>250</v>
      </c>
      <c r="M460" s="11">
        <v>0</v>
      </c>
      <c r="N460" s="9">
        <f t="shared" si="7"/>
        <v>0</v>
      </c>
      <c r="O460" s="10"/>
      <c r="P460" s="10"/>
      <c r="Q460" s="10"/>
      <c r="S460" s="14" t="s">
        <v>2884</v>
      </c>
    </row>
    <row r="461" spans="1:19" x14ac:dyDescent="0.35">
      <c r="A461" t="s">
        <v>1602</v>
      </c>
      <c r="B461" t="s">
        <v>1603</v>
      </c>
      <c r="C461" t="s">
        <v>156</v>
      </c>
      <c r="D461" t="s">
        <v>302</v>
      </c>
      <c r="E461" t="s">
        <v>109</v>
      </c>
      <c r="F461" t="s">
        <v>67</v>
      </c>
      <c r="G461" t="s">
        <v>1604</v>
      </c>
      <c r="H461" t="s">
        <v>1605</v>
      </c>
      <c r="I461" t="s">
        <v>1606</v>
      </c>
      <c r="J461" t="s">
        <v>31</v>
      </c>
      <c r="K461" t="s">
        <v>23</v>
      </c>
      <c r="L461" s="4">
        <v>210</v>
      </c>
      <c r="M461" s="11">
        <v>0</v>
      </c>
      <c r="N461" s="9">
        <f t="shared" si="7"/>
        <v>0</v>
      </c>
      <c r="O461" s="10"/>
      <c r="P461" s="10"/>
      <c r="Q461" s="10"/>
      <c r="S461" s="14" t="s">
        <v>2913</v>
      </c>
    </row>
    <row r="462" spans="1:19" x14ac:dyDescent="0.35">
      <c r="A462" t="s">
        <v>1602</v>
      </c>
      <c r="B462" t="s">
        <v>1603</v>
      </c>
      <c r="C462" t="s">
        <v>129</v>
      </c>
      <c r="D462" t="s">
        <v>1668</v>
      </c>
      <c r="E462" t="s">
        <v>1676</v>
      </c>
      <c r="F462" t="s">
        <v>1677</v>
      </c>
      <c r="G462" t="s">
        <v>1604</v>
      </c>
      <c r="H462" t="s">
        <v>501</v>
      </c>
      <c r="I462" t="s">
        <v>502</v>
      </c>
      <c r="J462" t="s">
        <v>22</v>
      </c>
      <c r="K462" t="s">
        <v>23</v>
      </c>
      <c r="L462" s="4">
        <v>205</v>
      </c>
      <c r="M462" s="11">
        <v>0</v>
      </c>
      <c r="N462" s="9">
        <f t="shared" si="7"/>
        <v>0</v>
      </c>
      <c r="O462" s="10"/>
      <c r="P462" s="10"/>
      <c r="Q462" s="10"/>
      <c r="S462" s="14" t="s">
        <v>2918</v>
      </c>
    </row>
    <row r="463" spans="1:19" x14ac:dyDescent="0.35">
      <c r="A463" t="s">
        <v>1602</v>
      </c>
      <c r="B463" t="s">
        <v>1603</v>
      </c>
      <c r="C463" t="s">
        <v>1501</v>
      </c>
      <c r="D463" t="s">
        <v>1716</v>
      </c>
      <c r="E463" t="s">
        <v>1721</v>
      </c>
      <c r="F463" t="s">
        <v>1722</v>
      </c>
      <c r="G463" t="s">
        <v>1604</v>
      </c>
      <c r="H463" t="s">
        <v>1605</v>
      </c>
      <c r="I463" t="s">
        <v>1606</v>
      </c>
      <c r="J463" t="s">
        <v>31</v>
      </c>
      <c r="K463" t="s">
        <v>23</v>
      </c>
      <c r="L463" s="4">
        <v>204</v>
      </c>
      <c r="M463" s="11">
        <v>0</v>
      </c>
      <c r="N463" s="9">
        <f t="shared" si="7"/>
        <v>0</v>
      </c>
      <c r="O463" s="10"/>
      <c r="P463" s="10"/>
      <c r="Q463" s="10"/>
      <c r="S463" s="14" t="s">
        <v>2920</v>
      </c>
    </row>
    <row r="464" spans="1:19" x14ac:dyDescent="0.35">
      <c r="A464" t="s">
        <v>1602</v>
      </c>
      <c r="B464" t="s">
        <v>1603</v>
      </c>
      <c r="C464" t="s">
        <v>1696</v>
      </c>
      <c r="D464" t="s">
        <v>1697</v>
      </c>
      <c r="E464" t="s">
        <v>1707</v>
      </c>
      <c r="F464" t="s">
        <v>1708</v>
      </c>
      <c r="G464" t="s">
        <v>1604</v>
      </c>
      <c r="H464" t="s">
        <v>1330</v>
      </c>
      <c r="I464" t="s">
        <v>1331</v>
      </c>
      <c r="J464" t="s">
        <v>31</v>
      </c>
      <c r="K464" t="s">
        <v>23</v>
      </c>
      <c r="L464" s="4">
        <v>200</v>
      </c>
      <c r="M464" s="11">
        <v>0</v>
      </c>
      <c r="N464" s="9">
        <f t="shared" si="7"/>
        <v>0</v>
      </c>
      <c r="O464" s="10"/>
      <c r="P464" s="10"/>
      <c r="Q464" s="10"/>
      <c r="S464" s="14" t="s">
        <v>2922</v>
      </c>
    </row>
    <row r="465" spans="1:19" x14ac:dyDescent="0.35">
      <c r="A465" t="s">
        <v>1320</v>
      </c>
      <c r="B465" t="s">
        <v>1321</v>
      </c>
      <c r="C465" t="s">
        <v>223</v>
      </c>
      <c r="D465" t="s">
        <v>1436</v>
      </c>
      <c r="E465" t="s">
        <v>1438</v>
      </c>
      <c r="F465" t="s">
        <v>1439</v>
      </c>
      <c r="G465" t="s">
        <v>236</v>
      </c>
      <c r="H465" t="s">
        <v>1326</v>
      </c>
      <c r="I465" t="s">
        <v>1327</v>
      </c>
      <c r="J465" t="s">
        <v>26</v>
      </c>
      <c r="K465" t="s">
        <v>23</v>
      </c>
      <c r="L465" s="4">
        <v>176833</v>
      </c>
      <c r="M465" s="11">
        <v>0</v>
      </c>
      <c r="N465" s="9">
        <f t="shared" si="7"/>
        <v>0</v>
      </c>
      <c r="O465" s="10"/>
      <c r="P465" s="10"/>
      <c r="Q465" s="10"/>
      <c r="S465" s="14" t="s">
        <v>2595</v>
      </c>
    </row>
    <row r="466" spans="1:19" x14ac:dyDescent="0.35">
      <c r="A466" t="s">
        <v>1320</v>
      </c>
      <c r="B466" t="s">
        <v>1321</v>
      </c>
      <c r="C466" t="s">
        <v>223</v>
      </c>
      <c r="D466" t="s">
        <v>1436</v>
      </c>
      <c r="E466" t="s">
        <v>577</v>
      </c>
      <c r="F466" t="s">
        <v>1440</v>
      </c>
      <c r="G466" t="s">
        <v>236</v>
      </c>
      <c r="H466" t="s">
        <v>1326</v>
      </c>
      <c r="I466" t="s">
        <v>1327</v>
      </c>
      <c r="J466" t="s">
        <v>26</v>
      </c>
      <c r="K466" t="s">
        <v>23</v>
      </c>
      <c r="L466" s="4">
        <v>20877</v>
      </c>
      <c r="M466" s="11">
        <v>0</v>
      </c>
      <c r="N466" s="9">
        <f t="shared" si="7"/>
        <v>0</v>
      </c>
      <c r="O466" s="10"/>
      <c r="P466" s="10"/>
      <c r="Q466" s="10"/>
      <c r="S466" s="14" t="s">
        <v>2950</v>
      </c>
    </row>
    <row r="467" spans="1:19" x14ac:dyDescent="0.35">
      <c r="A467" t="s">
        <v>1320</v>
      </c>
      <c r="B467" t="s">
        <v>1321</v>
      </c>
      <c r="C467" t="s">
        <v>223</v>
      </c>
      <c r="D467" t="s">
        <v>1436</v>
      </c>
      <c r="E467" t="s">
        <v>1441</v>
      </c>
      <c r="F467" t="s">
        <v>1442</v>
      </c>
      <c r="G467" t="s">
        <v>236</v>
      </c>
      <c r="H467" t="s">
        <v>1326</v>
      </c>
      <c r="I467" t="s">
        <v>1327</v>
      </c>
      <c r="J467" t="s">
        <v>26</v>
      </c>
      <c r="K467" t="s">
        <v>23</v>
      </c>
      <c r="L467" s="4">
        <v>15804</v>
      </c>
      <c r="M467" s="11">
        <v>0</v>
      </c>
      <c r="N467" s="9">
        <f t="shared" si="7"/>
        <v>0</v>
      </c>
      <c r="O467" s="10"/>
      <c r="P467" s="10"/>
      <c r="Q467" s="10"/>
      <c r="S467" s="14" t="s">
        <v>2967</v>
      </c>
    </row>
    <row r="468" spans="1:19" x14ac:dyDescent="0.35">
      <c r="A468" t="s">
        <v>1320</v>
      </c>
      <c r="B468" t="s">
        <v>1321</v>
      </c>
      <c r="C468" t="s">
        <v>88</v>
      </c>
      <c r="D468" t="s">
        <v>1356</v>
      </c>
      <c r="E468" t="s">
        <v>1371</v>
      </c>
      <c r="F468" t="s">
        <v>1372</v>
      </c>
      <c r="G468" t="s">
        <v>236</v>
      </c>
      <c r="H468" t="s">
        <v>24</v>
      </c>
      <c r="I468" t="s">
        <v>25</v>
      </c>
      <c r="J468" t="s">
        <v>26</v>
      </c>
      <c r="K468" t="s">
        <v>23</v>
      </c>
      <c r="L468" s="4">
        <v>13379</v>
      </c>
      <c r="M468" s="11">
        <v>0</v>
      </c>
      <c r="N468" s="9">
        <f t="shared" si="7"/>
        <v>0</v>
      </c>
      <c r="O468" s="10"/>
      <c r="P468" s="10"/>
      <c r="Q468" s="10"/>
      <c r="S468" s="14" t="s">
        <v>2974</v>
      </c>
    </row>
    <row r="469" spans="1:19" x14ac:dyDescent="0.35">
      <c r="A469" t="s">
        <v>1320</v>
      </c>
      <c r="B469" t="s">
        <v>1321</v>
      </c>
      <c r="C469" t="s">
        <v>176</v>
      </c>
      <c r="D469" t="s">
        <v>1388</v>
      </c>
      <c r="E469" t="s">
        <v>1390</v>
      </c>
      <c r="F469" t="s">
        <v>1391</v>
      </c>
      <c r="G469" t="s">
        <v>236</v>
      </c>
      <c r="H469" t="s">
        <v>24</v>
      </c>
      <c r="I469" t="s">
        <v>25</v>
      </c>
      <c r="J469" t="s">
        <v>26</v>
      </c>
      <c r="K469" t="s">
        <v>23</v>
      </c>
      <c r="L469" s="4">
        <v>3133</v>
      </c>
      <c r="M469" s="11">
        <v>0</v>
      </c>
      <c r="N469" s="9">
        <f t="shared" si="7"/>
        <v>0</v>
      </c>
      <c r="O469" s="10"/>
      <c r="P469" s="10"/>
      <c r="Q469" s="10"/>
    </row>
    <row r="470" spans="1:19" x14ac:dyDescent="0.35">
      <c r="A470" t="s">
        <v>1320</v>
      </c>
      <c r="B470" t="s">
        <v>1321</v>
      </c>
      <c r="C470" t="s">
        <v>176</v>
      </c>
      <c r="D470" t="s">
        <v>1388</v>
      </c>
      <c r="E470" t="s">
        <v>1405</v>
      </c>
      <c r="F470" t="s">
        <v>1406</v>
      </c>
      <c r="G470" t="s">
        <v>236</v>
      </c>
      <c r="H470" t="s">
        <v>484</v>
      </c>
      <c r="I470" t="s">
        <v>485</v>
      </c>
      <c r="J470" t="s">
        <v>22</v>
      </c>
      <c r="K470" t="s">
        <v>23</v>
      </c>
      <c r="L470" s="4">
        <v>2289</v>
      </c>
      <c r="M470" s="11">
        <v>0</v>
      </c>
      <c r="N470" s="9">
        <f t="shared" si="7"/>
        <v>0</v>
      </c>
      <c r="O470" s="10"/>
      <c r="P470" s="10"/>
      <c r="Q470" s="10"/>
      <c r="R470" s="16" t="s">
        <v>2600</v>
      </c>
      <c r="S470" s="14" t="s">
        <v>2599</v>
      </c>
    </row>
    <row r="471" spans="1:19" x14ac:dyDescent="0.35">
      <c r="A471" t="s">
        <v>1320</v>
      </c>
      <c r="B471" t="s">
        <v>1321</v>
      </c>
      <c r="C471" t="s">
        <v>88</v>
      </c>
      <c r="D471" t="s">
        <v>1356</v>
      </c>
      <c r="E471" t="s">
        <v>1363</v>
      </c>
      <c r="F471" t="s">
        <v>1364</v>
      </c>
      <c r="G471" t="s">
        <v>236</v>
      </c>
      <c r="H471" t="s">
        <v>24</v>
      </c>
      <c r="I471" t="s">
        <v>25</v>
      </c>
      <c r="J471" t="s">
        <v>26</v>
      </c>
      <c r="K471" t="s">
        <v>23</v>
      </c>
      <c r="L471" s="4">
        <v>920</v>
      </c>
      <c r="M471" s="11">
        <v>0</v>
      </c>
      <c r="N471" s="9">
        <f t="shared" si="7"/>
        <v>0</v>
      </c>
      <c r="O471" s="10"/>
      <c r="P471" s="10"/>
      <c r="Q471" s="10"/>
      <c r="R471" s="16" t="s">
        <v>2674</v>
      </c>
      <c r="S471" s="14" t="s">
        <v>2673</v>
      </c>
    </row>
    <row r="472" spans="1:19" x14ac:dyDescent="0.35">
      <c r="A472" t="s">
        <v>1320</v>
      </c>
      <c r="B472" t="s">
        <v>1321</v>
      </c>
      <c r="C472" t="s">
        <v>176</v>
      </c>
      <c r="D472" t="s">
        <v>1388</v>
      </c>
      <c r="E472" t="s">
        <v>1398</v>
      </c>
      <c r="F472" t="s">
        <v>1399</v>
      </c>
      <c r="G472" t="s">
        <v>236</v>
      </c>
      <c r="H472" t="s">
        <v>207</v>
      </c>
      <c r="I472" t="s">
        <v>208</v>
      </c>
      <c r="J472" t="s">
        <v>31</v>
      </c>
      <c r="K472" t="s">
        <v>23</v>
      </c>
      <c r="L472" s="4">
        <v>756</v>
      </c>
      <c r="M472" s="11">
        <v>0</v>
      </c>
      <c r="N472" s="9">
        <f t="shared" si="7"/>
        <v>0</v>
      </c>
      <c r="O472" s="10"/>
      <c r="P472" s="10"/>
      <c r="Q472" s="10"/>
      <c r="R472" s="16" t="s">
        <v>2694</v>
      </c>
    </row>
    <row r="473" spans="1:19" x14ac:dyDescent="0.35">
      <c r="A473" t="s">
        <v>1320</v>
      </c>
      <c r="B473" t="s">
        <v>1321</v>
      </c>
      <c r="C473" t="s">
        <v>27</v>
      </c>
      <c r="D473" t="s">
        <v>1087</v>
      </c>
      <c r="E473" t="s">
        <v>1342</v>
      </c>
      <c r="F473" t="s">
        <v>1343</v>
      </c>
      <c r="G473" t="s">
        <v>236</v>
      </c>
      <c r="H473" t="s">
        <v>293</v>
      </c>
      <c r="I473" t="s">
        <v>294</v>
      </c>
      <c r="J473" t="s">
        <v>31</v>
      </c>
      <c r="K473" t="s">
        <v>23</v>
      </c>
      <c r="L473" s="4">
        <v>325</v>
      </c>
      <c r="M473" s="11">
        <v>0</v>
      </c>
      <c r="N473" s="9">
        <f t="shared" si="7"/>
        <v>0</v>
      </c>
      <c r="O473" s="10"/>
      <c r="P473" s="10"/>
      <c r="Q473" s="10"/>
      <c r="S473" s="14" t="s">
        <v>2834</v>
      </c>
    </row>
    <row r="474" spans="1:19" x14ac:dyDescent="0.35">
      <c r="A474" t="s">
        <v>1320</v>
      </c>
      <c r="B474" t="s">
        <v>1321</v>
      </c>
      <c r="C474" t="s">
        <v>176</v>
      </c>
      <c r="D474" t="s">
        <v>1388</v>
      </c>
      <c r="E474" t="s">
        <v>1433</v>
      </c>
      <c r="F474" t="s">
        <v>1434</v>
      </c>
      <c r="G474" t="s">
        <v>236</v>
      </c>
      <c r="H474" t="s">
        <v>20</v>
      </c>
      <c r="I474" t="s">
        <v>21</v>
      </c>
      <c r="J474" t="s">
        <v>22</v>
      </c>
      <c r="K474" t="s">
        <v>23</v>
      </c>
      <c r="L474" s="4">
        <v>318</v>
      </c>
      <c r="M474" s="11">
        <v>0</v>
      </c>
      <c r="N474" s="9">
        <f t="shared" si="7"/>
        <v>0</v>
      </c>
      <c r="O474" s="10"/>
      <c r="P474" s="10"/>
      <c r="Q474" s="10"/>
      <c r="S474" s="14" t="s">
        <v>2842</v>
      </c>
    </row>
    <row r="475" spans="1:19" x14ac:dyDescent="0.35">
      <c r="A475" t="s">
        <v>1320</v>
      </c>
      <c r="B475" t="s">
        <v>1321</v>
      </c>
      <c r="C475" t="s">
        <v>27</v>
      </c>
      <c r="D475" t="s">
        <v>1087</v>
      </c>
      <c r="E475" t="s">
        <v>34</v>
      </c>
      <c r="F475" t="s">
        <v>67</v>
      </c>
      <c r="G475" t="s">
        <v>236</v>
      </c>
      <c r="H475" t="s">
        <v>20</v>
      </c>
      <c r="I475" t="s">
        <v>21</v>
      </c>
      <c r="J475" t="s">
        <v>31</v>
      </c>
      <c r="K475" t="s">
        <v>23</v>
      </c>
      <c r="L475" s="4">
        <v>312</v>
      </c>
      <c r="M475" s="11">
        <v>0</v>
      </c>
      <c r="N475" s="9">
        <f t="shared" si="7"/>
        <v>0</v>
      </c>
      <c r="O475" s="10"/>
      <c r="P475" s="10"/>
      <c r="Q475" s="10"/>
      <c r="S475" s="14" t="s">
        <v>2847</v>
      </c>
    </row>
    <row r="476" spans="1:19" x14ac:dyDescent="0.35">
      <c r="A476" t="s">
        <v>1320</v>
      </c>
      <c r="B476" t="s">
        <v>1321</v>
      </c>
      <c r="C476" t="s">
        <v>176</v>
      </c>
      <c r="D476" t="s">
        <v>1388</v>
      </c>
      <c r="E476" t="s">
        <v>246</v>
      </c>
      <c r="F476" t="s">
        <v>1403</v>
      </c>
      <c r="G476" t="s">
        <v>236</v>
      </c>
      <c r="H476" t="s">
        <v>134</v>
      </c>
      <c r="I476" t="s">
        <v>135</v>
      </c>
      <c r="J476" t="s">
        <v>22</v>
      </c>
      <c r="K476" t="s">
        <v>23</v>
      </c>
      <c r="L476" s="4">
        <v>250</v>
      </c>
      <c r="M476" s="11">
        <v>0</v>
      </c>
      <c r="N476" s="9">
        <f t="shared" si="7"/>
        <v>0</v>
      </c>
      <c r="O476" s="10"/>
      <c r="P476" s="10"/>
      <c r="Q476" s="10"/>
      <c r="S476" s="14" t="s">
        <v>2883</v>
      </c>
    </row>
    <row r="477" spans="1:19" x14ac:dyDescent="0.35">
      <c r="A477" t="s">
        <v>1320</v>
      </c>
      <c r="B477" t="s">
        <v>1321</v>
      </c>
      <c r="C477" t="s">
        <v>27</v>
      </c>
      <c r="D477" t="s">
        <v>1087</v>
      </c>
      <c r="E477" t="s">
        <v>658</v>
      </c>
      <c r="F477" t="s">
        <v>1339</v>
      </c>
      <c r="G477" t="s">
        <v>236</v>
      </c>
      <c r="H477" t="s">
        <v>20</v>
      </c>
      <c r="I477" t="s">
        <v>21</v>
      </c>
      <c r="J477" t="s">
        <v>31</v>
      </c>
      <c r="K477" t="s">
        <v>23</v>
      </c>
      <c r="L477" s="4">
        <v>231</v>
      </c>
      <c r="M477" s="11">
        <v>0</v>
      </c>
      <c r="N477" s="9">
        <f t="shared" si="7"/>
        <v>0</v>
      </c>
      <c r="O477" s="10"/>
      <c r="P477" s="10"/>
      <c r="Q477" s="10"/>
      <c r="S477" s="14" t="s">
        <v>2901</v>
      </c>
    </row>
    <row r="478" spans="1:19" x14ac:dyDescent="0.35">
      <c r="A478" t="s">
        <v>1320</v>
      </c>
      <c r="B478" t="s">
        <v>1321</v>
      </c>
      <c r="C478" t="s">
        <v>156</v>
      </c>
      <c r="D478" t="s">
        <v>1332</v>
      </c>
      <c r="E478" t="s">
        <v>1202</v>
      </c>
      <c r="F478" t="s">
        <v>67</v>
      </c>
      <c r="G478" t="s">
        <v>236</v>
      </c>
      <c r="H478" t="s">
        <v>207</v>
      </c>
      <c r="I478" t="s">
        <v>208</v>
      </c>
      <c r="J478" t="s">
        <v>31</v>
      </c>
      <c r="K478" t="s">
        <v>23</v>
      </c>
      <c r="L478" s="4">
        <v>216</v>
      </c>
      <c r="M478" s="11">
        <v>0</v>
      </c>
      <c r="N478" s="9">
        <f t="shared" si="7"/>
        <v>0</v>
      </c>
      <c r="O478" s="10"/>
      <c r="P478" s="10"/>
      <c r="Q478" s="10"/>
      <c r="S478" s="14" t="s">
        <v>2907</v>
      </c>
    </row>
    <row r="479" spans="1:19" x14ac:dyDescent="0.35">
      <c r="A479" t="s">
        <v>1320</v>
      </c>
      <c r="B479" t="s">
        <v>1321</v>
      </c>
      <c r="C479" t="s">
        <v>88</v>
      </c>
      <c r="D479" t="s">
        <v>1356</v>
      </c>
      <c r="E479" t="s">
        <v>1377</v>
      </c>
      <c r="F479" t="s">
        <v>1378</v>
      </c>
      <c r="G479" t="s">
        <v>236</v>
      </c>
      <c r="H479" t="s">
        <v>20</v>
      </c>
      <c r="I479" t="s">
        <v>21</v>
      </c>
      <c r="J479" t="s">
        <v>22</v>
      </c>
      <c r="K479" t="s">
        <v>23</v>
      </c>
      <c r="L479" s="4">
        <v>213</v>
      </c>
      <c r="M479" s="11">
        <v>0</v>
      </c>
      <c r="N479" s="9">
        <f t="shared" si="7"/>
        <v>0</v>
      </c>
      <c r="O479" s="10"/>
      <c r="P479" s="10"/>
      <c r="Q479" s="10"/>
      <c r="S479" s="14" t="s">
        <v>2909</v>
      </c>
    </row>
    <row r="480" spans="1:19" x14ac:dyDescent="0.35">
      <c r="A480" t="s">
        <v>942</v>
      </c>
      <c r="B480" t="s">
        <v>943</v>
      </c>
      <c r="C480" t="s">
        <v>459</v>
      </c>
      <c r="D480" t="s">
        <v>1087</v>
      </c>
      <c r="E480" t="s">
        <v>1088</v>
      </c>
      <c r="F480" t="s">
        <v>1089</v>
      </c>
      <c r="G480" t="s">
        <v>102</v>
      </c>
      <c r="H480" t="s">
        <v>484</v>
      </c>
      <c r="I480" t="s">
        <v>485</v>
      </c>
      <c r="J480" t="s">
        <v>22</v>
      </c>
      <c r="K480" t="s">
        <v>23</v>
      </c>
      <c r="L480" s="4">
        <v>3699</v>
      </c>
      <c r="M480" s="11">
        <v>0</v>
      </c>
      <c r="N480" s="9">
        <f t="shared" si="7"/>
        <v>0</v>
      </c>
      <c r="O480" s="10"/>
      <c r="P480" s="10"/>
      <c r="Q480" s="10"/>
      <c r="R480" s="16" t="s">
        <v>2572</v>
      </c>
    </row>
    <row r="481" spans="1:19" x14ac:dyDescent="0.35">
      <c r="A481" t="s">
        <v>942</v>
      </c>
      <c r="B481" t="s">
        <v>943</v>
      </c>
      <c r="C481" t="s">
        <v>62</v>
      </c>
      <c r="D481" t="s">
        <v>972</v>
      </c>
      <c r="E481" t="s">
        <v>973</v>
      </c>
      <c r="F481" t="s">
        <v>974</v>
      </c>
      <c r="G481" t="s">
        <v>102</v>
      </c>
      <c r="H481" t="s">
        <v>390</v>
      </c>
      <c r="I481" t="s">
        <v>391</v>
      </c>
      <c r="J481" t="s">
        <v>31</v>
      </c>
      <c r="K481" t="s">
        <v>23</v>
      </c>
      <c r="L481" s="4">
        <v>2252</v>
      </c>
      <c r="M481" s="11">
        <v>0</v>
      </c>
      <c r="N481" s="9">
        <f t="shared" si="7"/>
        <v>0</v>
      </c>
      <c r="O481" s="10"/>
      <c r="P481" s="10"/>
      <c r="Q481" s="10"/>
    </row>
    <row r="482" spans="1:19" x14ac:dyDescent="0.35">
      <c r="A482" t="s">
        <v>942</v>
      </c>
      <c r="B482" t="s">
        <v>943</v>
      </c>
      <c r="C482" t="s">
        <v>212</v>
      </c>
      <c r="D482" t="s">
        <v>1116</v>
      </c>
      <c r="E482" t="s">
        <v>1127</v>
      </c>
      <c r="F482" t="s">
        <v>500</v>
      </c>
      <c r="G482" t="s">
        <v>102</v>
      </c>
      <c r="H482" t="s">
        <v>281</v>
      </c>
      <c r="I482" t="s">
        <v>282</v>
      </c>
      <c r="J482" t="s">
        <v>22</v>
      </c>
      <c r="K482" t="s">
        <v>23</v>
      </c>
      <c r="L482" s="4">
        <v>1884</v>
      </c>
      <c r="M482" s="11">
        <v>0</v>
      </c>
      <c r="N482" s="9">
        <f t="shared" si="7"/>
        <v>0</v>
      </c>
      <c r="O482" s="10"/>
      <c r="P482" s="10"/>
      <c r="Q482" s="10"/>
    </row>
    <row r="483" spans="1:19" x14ac:dyDescent="0.35">
      <c r="A483" t="s">
        <v>942</v>
      </c>
      <c r="B483" t="s">
        <v>943</v>
      </c>
      <c r="C483" t="s">
        <v>129</v>
      </c>
      <c r="D483" t="s">
        <v>1004</v>
      </c>
      <c r="E483" t="s">
        <v>700</v>
      </c>
      <c r="F483" t="s">
        <v>1005</v>
      </c>
      <c r="G483" t="s">
        <v>102</v>
      </c>
      <c r="H483" t="s">
        <v>281</v>
      </c>
      <c r="I483" t="s">
        <v>282</v>
      </c>
      <c r="J483" t="s">
        <v>31</v>
      </c>
      <c r="K483" t="s">
        <v>23</v>
      </c>
      <c r="L483" s="4">
        <v>1797</v>
      </c>
      <c r="M483" s="11">
        <v>0</v>
      </c>
      <c r="N483" s="9">
        <f t="shared" si="7"/>
        <v>0</v>
      </c>
      <c r="O483" s="10"/>
      <c r="P483" s="10"/>
      <c r="Q483" s="10"/>
    </row>
    <row r="484" spans="1:19" x14ac:dyDescent="0.35">
      <c r="A484" t="s">
        <v>942</v>
      </c>
      <c r="B484" t="s">
        <v>943</v>
      </c>
      <c r="C484" t="s">
        <v>212</v>
      </c>
      <c r="D484" t="s">
        <v>1116</v>
      </c>
      <c r="E484" t="s">
        <v>1122</v>
      </c>
      <c r="F484" t="s">
        <v>483</v>
      </c>
      <c r="G484" t="s">
        <v>102</v>
      </c>
      <c r="H484" t="s">
        <v>281</v>
      </c>
      <c r="I484" t="s">
        <v>282</v>
      </c>
      <c r="J484" t="s">
        <v>31</v>
      </c>
      <c r="K484" t="s">
        <v>23</v>
      </c>
      <c r="L484" s="4">
        <v>1542</v>
      </c>
      <c r="M484" s="11">
        <v>0</v>
      </c>
      <c r="N484" s="9">
        <f t="shared" si="7"/>
        <v>0</v>
      </c>
      <c r="O484" s="10"/>
      <c r="P484" s="10"/>
      <c r="Q484" s="10"/>
    </row>
    <row r="485" spans="1:19" x14ac:dyDescent="0.35">
      <c r="A485" t="s">
        <v>942</v>
      </c>
      <c r="B485" t="s">
        <v>943</v>
      </c>
      <c r="C485" t="s">
        <v>129</v>
      </c>
      <c r="D485" t="s">
        <v>1004</v>
      </c>
      <c r="E485" t="s">
        <v>1012</v>
      </c>
      <c r="F485" t="s">
        <v>1013</v>
      </c>
      <c r="G485" t="s">
        <v>102</v>
      </c>
      <c r="H485" t="s">
        <v>295</v>
      </c>
      <c r="I485" t="s">
        <v>296</v>
      </c>
      <c r="J485" t="s">
        <v>22</v>
      </c>
      <c r="K485" t="s">
        <v>23</v>
      </c>
      <c r="L485" s="4">
        <v>1111</v>
      </c>
      <c r="M485" s="11">
        <v>0</v>
      </c>
      <c r="N485" s="9">
        <f t="shared" si="7"/>
        <v>0</v>
      </c>
      <c r="O485" s="10"/>
      <c r="P485" s="10"/>
      <c r="Q485" s="10"/>
      <c r="R485" s="16" t="s">
        <v>2622</v>
      </c>
    </row>
    <row r="486" spans="1:19" x14ac:dyDescent="0.35">
      <c r="A486" t="s">
        <v>942</v>
      </c>
      <c r="B486" t="s">
        <v>943</v>
      </c>
      <c r="C486" t="s">
        <v>62</v>
      </c>
      <c r="D486" t="s">
        <v>972</v>
      </c>
      <c r="E486" t="s">
        <v>988</v>
      </c>
      <c r="F486" t="s">
        <v>989</v>
      </c>
      <c r="G486" t="s">
        <v>102</v>
      </c>
      <c r="H486" t="s">
        <v>390</v>
      </c>
      <c r="I486" t="s">
        <v>391</v>
      </c>
      <c r="J486" t="s">
        <v>31</v>
      </c>
      <c r="K486" t="s">
        <v>23</v>
      </c>
      <c r="L486" s="4">
        <v>820</v>
      </c>
      <c r="M486" s="11">
        <v>0</v>
      </c>
      <c r="N486" s="9">
        <f t="shared" si="7"/>
        <v>0</v>
      </c>
      <c r="O486" s="10"/>
      <c r="P486" s="10"/>
      <c r="Q486" s="10"/>
      <c r="R486" s="16" t="s">
        <v>2681</v>
      </c>
    </row>
    <row r="487" spans="1:19" x14ac:dyDescent="0.35">
      <c r="A487" t="s">
        <v>942</v>
      </c>
      <c r="B487" t="s">
        <v>943</v>
      </c>
      <c r="C487" t="s">
        <v>104</v>
      </c>
      <c r="D487" t="s">
        <v>963</v>
      </c>
      <c r="E487" t="s">
        <v>658</v>
      </c>
      <c r="F487" t="s">
        <v>967</v>
      </c>
      <c r="G487" t="s">
        <v>102</v>
      </c>
      <c r="H487" t="s">
        <v>968</v>
      </c>
      <c r="I487" t="s">
        <v>969</v>
      </c>
      <c r="J487" t="s">
        <v>22</v>
      </c>
      <c r="K487" t="s">
        <v>23</v>
      </c>
      <c r="L487" s="4">
        <v>719</v>
      </c>
      <c r="M487" s="11">
        <v>0</v>
      </c>
      <c r="N487" s="9">
        <f t="shared" si="7"/>
        <v>0</v>
      </c>
      <c r="O487" s="10"/>
      <c r="P487" s="10"/>
      <c r="Q487" s="10"/>
      <c r="R487" s="16" t="s">
        <v>2677</v>
      </c>
    </row>
    <row r="488" spans="1:19" x14ac:dyDescent="0.35">
      <c r="A488" t="s">
        <v>942</v>
      </c>
      <c r="B488" t="s">
        <v>943</v>
      </c>
      <c r="C488" t="s">
        <v>212</v>
      </c>
      <c r="D488" t="s">
        <v>1116</v>
      </c>
      <c r="E488" t="s">
        <v>1006</v>
      </c>
      <c r="F488" t="s">
        <v>1123</v>
      </c>
      <c r="G488" t="s">
        <v>102</v>
      </c>
      <c r="H488" t="s">
        <v>281</v>
      </c>
      <c r="I488" t="s">
        <v>282</v>
      </c>
      <c r="J488" t="s">
        <v>22</v>
      </c>
      <c r="K488" t="s">
        <v>23</v>
      </c>
      <c r="L488" s="4">
        <v>670</v>
      </c>
      <c r="M488" s="11">
        <v>0</v>
      </c>
      <c r="N488" s="9">
        <f t="shared" si="7"/>
        <v>0</v>
      </c>
      <c r="O488" s="10"/>
      <c r="P488" s="10"/>
      <c r="Q488" s="10"/>
      <c r="R488" s="16" t="s">
        <v>2622</v>
      </c>
    </row>
    <row r="489" spans="1:19" x14ac:dyDescent="0.35">
      <c r="A489" t="s">
        <v>942</v>
      </c>
      <c r="B489" t="s">
        <v>943</v>
      </c>
      <c r="C489" t="s">
        <v>129</v>
      </c>
      <c r="D489" t="s">
        <v>1004</v>
      </c>
      <c r="E489" t="s">
        <v>1025</v>
      </c>
      <c r="F489" t="s">
        <v>1026</v>
      </c>
      <c r="G489" t="s">
        <v>102</v>
      </c>
      <c r="H489" t="s">
        <v>295</v>
      </c>
      <c r="I489" t="s">
        <v>296</v>
      </c>
      <c r="J489" t="s">
        <v>22</v>
      </c>
      <c r="K489" t="s">
        <v>23</v>
      </c>
      <c r="L489" s="4">
        <v>538</v>
      </c>
      <c r="M489" s="11">
        <v>0</v>
      </c>
      <c r="N489" s="9">
        <f t="shared" si="7"/>
        <v>0</v>
      </c>
      <c r="O489" s="10"/>
      <c r="P489" s="10"/>
      <c r="Q489" s="10"/>
      <c r="S489" s="14" t="s">
        <v>2740</v>
      </c>
    </row>
    <row r="490" spans="1:19" x14ac:dyDescent="0.35">
      <c r="A490" t="s">
        <v>942</v>
      </c>
      <c r="B490" t="s">
        <v>943</v>
      </c>
      <c r="C490" t="s">
        <v>104</v>
      </c>
      <c r="D490" t="s">
        <v>963</v>
      </c>
      <c r="E490" t="s">
        <v>970</v>
      </c>
      <c r="F490" t="s">
        <v>971</v>
      </c>
      <c r="G490" t="s">
        <v>102</v>
      </c>
      <c r="H490" t="s">
        <v>202</v>
      </c>
      <c r="I490" t="s">
        <v>203</v>
      </c>
      <c r="J490" t="s">
        <v>22</v>
      </c>
      <c r="K490" t="s">
        <v>23</v>
      </c>
      <c r="L490" s="4">
        <v>429</v>
      </c>
      <c r="M490" s="11">
        <v>0</v>
      </c>
      <c r="N490" s="9">
        <f t="shared" si="7"/>
        <v>0</v>
      </c>
      <c r="O490" s="10"/>
      <c r="P490" s="10"/>
      <c r="Q490" s="10"/>
      <c r="S490" s="14" t="s">
        <v>2778</v>
      </c>
    </row>
    <row r="491" spans="1:19" x14ac:dyDescent="0.35">
      <c r="A491" t="s">
        <v>942</v>
      </c>
      <c r="B491" t="s">
        <v>943</v>
      </c>
      <c r="C491" t="s">
        <v>919</v>
      </c>
      <c r="D491" t="s">
        <v>1054</v>
      </c>
      <c r="E491" t="s">
        <v>1060</v>
      </c>
      <c r="F491" t="s">
        <v>832</v>
      </c>
      <c r="G491" t="s">
        <v>102</v>
      </c>
      <c r="H491" t="s">
        <v>285</v>
      </c>
      <c r="I491" t="s">
        <v>286</v>
      </c>
      <c r="J491" t="s">
        <v>31</v>
      </c>
      <c r="K491" t="s">
        <v>23</v>
      </c>
      <c r="L491" s="4">
        <v>426</v>
      </c>
      <c r="M491" s="11">
        <v>0</v>
      </c>
      <c r="N491" s="9">
        <f t="shared" si="7"/>
        <v>0</v>
      </c>
      <c r="O491" s="10"/>
      <c r="P491" s="10"/>
      <c r="Q491" s="10"/>
      <c r="S491" s="14" t="s">
        <v>3081</v>
      </c>
    </row>
    <row r="492" spans="1:19" x14ac:dyDescent="0.35">
      <c r="A492" t="s">
        <v>942</v>
      </c>
      <c r="B492" t="s">
        <v>943</v>
      </c>
      <c r="C492" t="s">
        <v>919</v>
      </c>
      <c r="D492" t="s">
        <v>1054</v>
      </c>
      <c r="E492" t="s">
        <v>530</v>
      </c>
      <c r="F492" t="s">
        <v>1055</v>
      </c>
      <c r="G492" t="s">
        <v>102</v>
      </c>
      <c r="H492" t="s">
        <v>281</v>
      </c>
      <c r="I492" t="s">
        <v>282</v>
      </c>
      <c r="J492" t="s">
        <v>31</v>
      </c>
      <c r="K492" t="s">
        <v>23</v>
      </c>
      <c r="L492" s="4">
        <v>384</v>
      </c>
      <c r="M492" s="11">
        <v>0</v>
      </c>
      <c r="N492" s="9">
        <f t="shared" si="7"/>
        <v>0</v>
      </c>
      <c r="O492" s="10"/>
      <c r="P492" s="10"/>
      <c r="Q492" s="10"/>
      <c r="S492" s="14" t="s">
        <v>3091</v>
      </c>
    </row>
    <row r="493" spans="1:19" x14ac:dyDescent="0.35">
      <c r="A493" t="s">
        <v>942</v>
      </c>
      <c r="B493" t="s">
        <v>943</v>
      </c>
      <c r="C493" t="s">
        <v>1101</v>
      </c>
      <c r="D493" t="s">
        <v>1102</v>
      </c>
      <c r="E493" t="s">
        <v>1108</v>
      </c>
      <c r="F493" t="s">
        <v>1109</v>
      </c>
      <c r="G493" t="s">
        <v>102</v>
      </c>
      <c r="H493" t="s">
        <v>484</v>
      </c>
      <c r="I493" t="s">
        <v>485</v>
      </c>
      <c r="J493" t="s">
        <v>22</v>
      </c>
      <c r="K493" t="s">
        <v>23</v>
      </c>
      <c r="L493" s="4">
        <v>380</v>
      </c>
      <c r="M493" s="11">
        <v>0</v>
      </c>
      <c r="N493" s="9">
        <f t="shared" si="7"/>
        <v>0</v>
      </c>
      <c r="O493" s="10"/>
      <c r="P493" s="10"/>
      <c r="Q493" s="10"/>
      <c r="S493" s="14" t="s">
        <v>3092</v>
      </c>
    </row>
    <row r="494" spans="1:19" x14ac:dyDescent="0.35">
      <c r="A494" t="s">
        <v>942</v>
      </c>
      <c r="B494" t="s">
        <v>943</v>
      </c>
      <c r="C494" t="s">
        <v>1034</v>
      </c>
      <c r="D494" t="s">
        <v>1035</v>
      </c>
      <c r="E494" t="s">
        <v>1052</v>
      </c>
      <c r="F494" t="s">
        <v>1053</v>
      </c>
      <c r="G494" t="s">
        <v>102</v>
      </c>
      <c r="H494" t="s">
        <v>295</v>
      </c>
      <c r="I494" t="s">
        <v>296</v>
      </c>
      <c r="J494" t="s">
        <v>22</v>
      </c>
      <c r="K494" t="s">
        <v>23</v>
      </c>
      <c r="L494" s="4">
        <v>366</v>
      </c>
      <c r="M494" s="11">
        <v>0</v>
      </c>
      <c r="N494" s="9">
        <f t="shared" si="7"/>
        <v>0</v>
      </c>
      <c r="O494" s="10"/>
      <c r="P494" s="10"/>
      <c r="Q494" s="10"/>
      <c r="S494" s="14" t="s">
        <v>2811</v>
      </c>
    </row>
    <row r="495" spans="1:19" x14ac:dyDescent="0.35">
      <c r="A495" t="s">
        <v>942</v>
      </c>
      <c r="B495" t="s">
        <v>943</v>
      </c>
      <c r="C495" t="s">
        <v>156</v>
      </c>
      <c r="D495" t="s">
        <v>947</v>
      </c>
      <c r="E495" t="s">
        <v>958</v>
      </c>
      <c r="F495" t="s">
        <v>959</v>
      </c>
      <c r="G495" t="s">
        <v>102</v>
      </c>
      <c r="H495" t="s">
        <v>281</v>
      </c>
      <c r="I495" t="s">
        <v>282</v>
      </c>
      <c r="J495" t="s">
        <v>22</v>
      </c>
      <c r="K495" t="s">
        <v>23</v>
      </c>
      <c r="L495" s="4">
        <v>362</v>
      </c>
      <c r="M495" s="11">
        <v>0</v>
      </c>
      <c r="N495" s="9">
        <f t="shared" si="7"/>
        <v>0</v>
      </c>
      <c r="O495" s="10"/>
      <c r="P495" s="10"/>
      <c r="Q495" s="10"/>
      <c r="S495" s="14" t="s">
        <v>2817</v>
      </c>
    </row>
    <row r="496" spans="1:19" x14ac:dyDescent="0.35">
      <c r="A496" t="s">
        <v>942</v>
      </c>
      <c r="B496" t="s">
        <v>943</v>
      </c>
      <c r="C496" t="s">
        <v>212</v>
      </c>
      <c r="D496" t="s">
        <v>1116</v>
      </c>
      <c r="E496" t="s">
        <v>49</v>
      </c>
      <c r="F496" t="s">
        <v>490</v>
      </c>
      <c r="G496" t="s">
        <v>102</v>
      </c>
      <c r="H496" t="s">
        <v>281</v>
      </c>
      <c r="I496" t="s">
        <v>282</v>
      </c>
      <c r="J496" t="s">
        <v>31</v>
      </c>
      <c r="K496" t="s">
        <v>23</v>
      </c>
      <c r="L496" s="4">
        <v>360</v>
      </c>
      <c r="M496" s="11">
        <v>0</v>
      </c>
      <c r="N496" s="9">
        <f t="shared" si="7"/>
        <v>0</v>
      </c>
      <c r="O496" s="10"/>
      <c r="P496" s="10"/>
      <c r="Q496" s="10"/>
      <c r="S496" s="14" t="s">
        <v>2818</v>
      </c>
    </row>
    <row r="497" spans="1:19" x14ac:dyDescent="0.35">
      <c r="A497" t="s">
        <v>942</v>
      </c>
      <c r="B497" t="s">
        <v>943</v>
      </c>
      <c r="C497" t="s">
        <v>1074</v>
      </c>
      <c r="D497" t="s">
        <v>1075</v>
      </c>
      <c r="E497" t="s">
        <v>1076</v>
      </c>
      <c r="F497" t="s">
        <v>1077</v>
      </c>
      <c r="G497" t="s">
        <v>102</v>
      </c>
      <c r="H497" t="s">
        <v>285</v>
      </c>
      <c r="I497" t="s">
        <v>286</v>
      </c>
      <c r="J497" t="s">
        <v>31</v>
      </c>
      <c r="K497" t="s">
        <v>23</v>
      </c>
      <c r="L497" s="4">
        <v>310</v>
      </c>
      <c r="M497" s="11">
        <v>0</v>
      </c>
      <c r="N497" s="9">
        <f t="shared" si="7"/>
        <v>0</v>
      </c>
      <c r="O497" s="10"/>
      <c r="P497" s="10"/>
      <c r="Q497" s="10"/>
      <c r="S497" s="14" t="s">
        <v>2848</v>
      </c>
    </row>
    <row r="498" spans="1:19" x14ac:dyDescent="0.35">
      <c r="A498" t="s">
        <v>942</v>
      </c>
      <c r="B498" t="s">
        <v>943</v>
      </c>
      <c r="C498" t="s">
        <v>459</v>
      </c>
      <c r="D498" t="s">
        <v>1087</v>
      </c>
      <c r="E498" t="s">
        <v>109</v>
      </c>
      <c r="F498" t="s">
        <v>67</v>
      </c>
      <c r="G498" t="s">
        <v>102</v>
      </c>
      <c r="H498" t="s">
        <v>407</v>
      </c>
      <c r="I498" t="s">
        <v>408</v>
      </c>
      <c r="J498" t="s">
        <v>31</v>
      </c>
      <c r="K498" t="s">
        <v>23</v>
      </c>
      <c r="L498" s="4">
        <v>299</v>
      </c>
      <c r="M498" s="11">
        <v>0</v>
      </c>
      <c r="N498" s="9">
        <f t="shared" si="7"/>
        <v>0</v>
      </c>
      <c r="O498" s="10"/>
      <c r="P498" s="10"/>
      <c r="Q498" s="10"/>
      <c r="S498" s="14" t="s">
        <v>2855</v>
      </c>
    </row>
    <row r="499" spans="1:19" x14ac:dyDescent="0.35">
      <c r="A499" t="s">
        <v>942</v>
      </c>
      <c r="B499" t="s">
        <v>943</v>
      </c>
      <c r="C499" t="s">
        <v>1034</v>
      </c>
      <c r="D499" t="s">
        <v>1035</v>
      </c>
      <c r="E499" t="s">
        <v>1050</v>
      </c>
      <c r="F499" t="s">
        <v>1051</v>
      </c>
      <c r="G499" t="s">
        <v>102</v>
      </c>
      <c r="H499" t="s">
        <v>295</v>
      </c>
      <c r="I499" t="s">
        <v>296</v>
      </c>
      <c r="J499" t="s">
        <v>22</v>
      </c>
      <c r="K499" t="s">
        <v>23</v>
      </c>
      <c r="L499" s="4">
        <v>260</v>
      </c>
      <c r="M499" s="11">
        <v>0</v>
      </c>
      <c r="N499" s="9">
        <f t="shared" si="7"/>
        <v>0</v>
      </c>
      <c r="O499" s="10"/>
      <c r="P499" s="10"/>
      <c r="Q499" s="10"/>
      <c r="S499" s="14" t="s">
        <v>2876</v>
      </c>
    </row>
    <row r="500" spans="1:19" x14ac:dyDescent="0.35">
      <c r="A500" t="s">
        <v>942</v>
      </c>
      <c r="B500" t="s">
        <v>943</v>
      </c>
      <c r="C500" t="s">
        <v>919</v>
      </c>
      <c r="D500" t="s">
        <v>1054</v>
      </c>
      <c r="E500" t="s">
        <v>1066</v>
      </c>
      <c r="F500" t="s">
        <v>1067</v>
      </c>
      <c r="G500" t="s">
        <v>102</v>
      </c>
      <c r="H500" t="s">
        <v>285</v>
      </c>
      <c r="I500" t="s">
        <v>286</v>
      </c>
      <c r="J500" t="s">
        <v>22</v>
      </c>
      <c r="K500" t="s">
        <v>23</v>
      </c>
      <c r="L500" s="4">
        <v>250</v>
      </c>
      <c r="M500" s="11">
        <v>0</v>
      </c>
      <c r="N500" s="9">
        <f t="shared" si="7"/>
        <v>0</v>
      </c>
      <c r="O500" s="10"/>
      <c r="P500" s="10"/>
      <c r="Q500" s="10"/>
      <c r="R500" s="16" t="s">
        <v>3118</v>
      </c>
      <c r="S500" s="14" t="s">
        <v>2882</v>
      </c>
    </row>
    <row r="501" spans="1:19" x14ac:dyDescent="0.35">
      <c r="A501" t="s">
        <v>942</v>
      </c>
      <c r="B501" t="s">
        <v>943</v>
      </c>
      <c r="C501" t="s">
        <v>1034</v>
      </c>
      <c r="D501" t="s">
        <v>1035</v>
      </c>
      <c r="E501" t="s">
        <v>1040</v>
      </c>
      <c r="F501" t="s">
        <v>1041</v>
      </c>
      <c r="G501" t="s">
        <v>102</v>
      </c>
      <c r="H501" t="s">
        <v>295</v>
      </c>
      <c r="I501" t="s">
        <v>296</v>
      </c>
      <c r="J501" t="s">
        <v>31</v>
      </c>
      <c r="K501" t="s">
        <v>23</v>
      </c>
      <c r="L501" s="4">
        <v>237</v>
      </c>
      <c r="M501" s="11">
        <v>0</v>
      </c>
      <c r="N501" s="9">
        <f t="shared" si="7"/>
        <v>0</v>
      </c>
      <c r="O501" s="10"/>
      <c r="P501" s="10"/>
      <c r="Q501" s="10"/>
      <c r="S501" s="14" t="s">
        <v>2895</v>
      </c>
    </row>
    <row r="502" spans="1:19" x14ac:dyDescent="0.35">
      <c r="A502" t="s">
        <v>942</v>
      </c>
      <c r="B502" t="s">
        <v>943</v>
      </c>
      <c r="C502" t="s">
        <v>919</v>
      </c>
      <c r="D502" t="s">
        <v>1054</v>
      </c>
      <c r="E502" t="s">
        <v>1061</v>
      </c>
      <c r="F502" t="s">
        <v>949</v>
      </c>
      <c r="G502" t="s">
        <v>102</v>
      </c>
      <c r="H502" t="s">
        <v>285</v>
      </c>
      <c r="I502" t="s">
        <v>286</v>
      </c>
      <c r="J502" t="s">
        <v>31</v>
      </c>
      <c r="K502" t="s">
        <v>23</v>
      </c>
      <c r="L502" s="4">
        <v>205</v>
      </c>
      <c r="M502" s="11">
        <v>0</v>
      </c>
      <c r="N502" s="9">
        <f t="shared" si="7"/>
        <v>0</v>
      </c>
      <c r="O502" s="10"/>
      <c r="P502" s="10"/>
      <c r="Q502" s="10"/>
      <c r="S502" s="14" t="s">
        <v>2917</v>
      </c>
    </row>
    <row r="503" spans="1:19" x14ac:dyDescent="0.35">
      <c r="A503" t="s">
        <v>1253</v>
      </c>
      <c r="B503" t="s">
        <v>1254</v>
      </c>
      <c r="C503" t="s">
        <v>132</v>
      </c>
      <c r="D503" t="s">
        <v>1296</v>
      </c>
      <c r="E503" t="s">
        <v>1313</v>
      </c>
      <c r="F503" t="s">
        <v>1314</v>
      </c>
      <c r="G503" t="s">
        <v>327</v>
      </c>
      <c r="H503" t="s">
        <v>452</v>
      </c>
      <c r="I503" t="s">
        <v>453</v>
      </c>
      <c r="J503" t="s">
        <v>31</v>
      </c>
      <c r="K503" t="s">
        <v>23</v>
      </c>
      <c r="L503" s="4">
        <v>3827</v>
      </c>
      <c r="M503" s="11">
        <v>0</v>
      </c>
      <c r="N503" s="9">
        <f t="shared" si="7"/>
        <v>0</v>
      </c>
      <c r="O503" s="10"/>
      <c r="P503" s="10"/>
      <c r="Q503" s="10"/>
    </row>
    <row r="504" spans="1:19" x14ac:dyDescent="0.35">
      <c r="A504" t="s">
        <v>1253</v>
      </c>
      <c r="B504" t="s">
        <v>1254</v>
      </c>
      <c r="C504" t="s">
        <v>132</v>
      </c>
      <c r="D504" t="s">
        <v>1296</v>
      </c>
      <c r="E504" t="s">
        <v>1309</v>
      </c>
      <c r="F504" t="s">
        <v>1310</v>
      </c>
      <c r="G504" t="s">
        <v>327</v>
      </c>
      <c r="H504" t="s">
        <v>452</v>
      </c>
      <c r="I504" t="s">
        <v>453</v>
      </c>
      <c r="J504" t="s">
        <v>31</v>
      </c>
      <c r="K504" t="s">
        <v>23</v>
      </c>
      <c r="L504" s="4">
        <v>1501</v>
      </c>
      <c r="M504" s="11">
        <v>0</v>
      </c>
      <c r="N504" s="9">
        <f t="shared" si="7"/>
        <v>0</v>
      </c>
      <c r="O504" s="10"/>
      <c r="P504" s="10"/>
      <c r="Q504" s="10"/>
    </row>
    <row r="505" spans="1:19" x14ac:dyDescent="0.35">
      <c r="A505" t="s">
        <v>1253</v>
      </c>
      <c r="B505" t="s">
        <v>1254</v>
      </c>
      <c r="C505" t="s">
        <v>62</v>
      </c>
      <c r="D505" t="s">
        <v>1283</v>
      </c>
      <c r="E505" t="s">
        <v>372</v>
      </c>
      <c r="F505" t="s">
        <v>1284</v>
      </c>
      <c r="G505" t="s">
        <v>327</v>
      </c>
      <c r="H505" t="s">
        <v>221</v>
      </c>
      <c r="I505" t="s">
        <v>222</v>
      </c>
      <c r="J505" t="s">
        <v>31</v>
      </c>
      <c r="K505" t="s">
        <v>23</v>
      </c>
      <c r="L505" s="4">
        <v>1234</v>
      </c>
      <c r="M505" s="11">
        <v>0</v>
      </c>
      <c r="N505" s="9">
        <f t="shared" si="7"/>
        <v>0</v>
      </c>
      <c r="O505" s="10"/>
      <c r="P505" s="10"/>
      <c r="Q505" s="10"/>
      <c r="S505" s="14" t="s">
        <v>2645</v>
      </c>
    </row>
    <row r="506" spans="1:19" x14ac:dyDescent="0.35">
      <c r="A506" t="s">
        <v>1253</v>
      </c>
      <c r="B506" t="s">
        <v>1254</v>
      </c>
      <c r="C506" t="s">
        <v>27</v>
      </c>
      <c r="D506" t="s">
        <v>1255</v>
      </c>
      <c r="E506" t="s">
        <v>1280</v>
      </c>
      <c r="F506" t="s">
        <v>1281</v>
      </c>
      <c r="G506" t="s">
        <v>327</v>
      </c>
      <c r="H506" t="s">
        <v>147</v>
      </c>
      <c r="I506" t="s">
        <v>148</v>
      </c>
      <c r="J506" t="s">
        <v>22</v>
      </c>
      <c r="K506" t="s">
        <v>23</v>
      </c>
      <c r="L506" s="4">
        <v>1192</v>
      </c>
      <c r="M506" s="11">
        <v>0</v>
      </c>
      <c r="N506" s="9">
        <f t="shared" si="7"/>
        <v>0</v>
      </c>
      <c r="O506" s="10"/>
      <c r="P506" s="10"/>
      <c r="Q506" s="10"/>
      <c r="R506" s="16" t="s">
        <v>2677</v>
      </c>
    </row>
    <row r="507" spans="1:19" x14ac:dyDescent="0.35">
      <c r="A507" t="s">
        <v>1253</v>
      </c>
      <c r="B507" t="s">
        <v>1254</v>
      </c>
      <c r="C507" t="s">
        <v>27</v>
      </c>
      <c r="D507" t="s">
        <v>1255</v>
      </c>
      <c r="E507" t="s">
        <v>1269</v>
      </c>
      <c r="F507" t="s">
        <v>1270</v>
      </c>
      <c r="G507" t="s">
        <v>327</v>
      </c>
      <c r="H507" t="s">
        <v>221</v>
      </c>
      <c r="I507" t="s">
        <v>222</v>
      </c>
      <c r="J507" t="s">
        <v>22</v>
      </c>
      <c r="K507" t="s">
        <v>23</v>
      </c>
      <c r="L507" s="4">
        <v>444</v>
      </c>
      <c r="M507" s="11">
        <v>0</v>
      </c>
      <c r="N507" s="9">
        <f t="shared" si="7"/>
        <v>0</v>
      </c>
      <c r="O507" s="10"/>
      <c r="P507" s="10"/>
      <c r="Q507" s="10"/>
      <c r="R507" s="16" t="s">
        <v>2677</v>
      </c>
      <c r="S507" s="14" t="s">
        <v>2775</v>
      </c>
    </row>
    <row r="508" spans="1:19" x14ac:dyDescent="0.35">
      <c r="A508" t="s">
        <v>1253</v>
      </c>
      <c r="B508" t="s">
        <v>1254</v>
      </c>
      <c r="C508" t="s">
        <v>27</v>
      </c>
      <c r="D508" t="s">
        <v>1255</v>
      </c>
      <c r="E508" t="s">
        <v>1282</v>
      </c>
      <c r="F508" t="s">
        <v>149</v>
      </c>
      <c r="G508" t="s">
        <v>327</v>
      </c>
      <c r="H508" t="s">
        <v>147</v>
      </c>
      <c r="I508" t="s">
        <v>148</v>
      </c>
      <c r="J508" t="s">
        <v>22</v>
      </c>
      <c r="K508" t="s">
        <v>23</v>
      </c>
      <c r="L508" s="4">
        <v>36</v>
      </c>
      <c r="M508" s="11">
        <v>0</v>
      </c>
      <c r="N508" s="9">
        <f t="shared" si="7"/>
        <v>0</v>
      </c>
      <c r="O508" s="10"/>
      <c r="P508" s="10"/>
      <c r="Q508" s="10"/>
      <c r="R508" s="16" t="s">
        <v>2677</v>
      </c>
    </row>
    <row r="509" spans="1:19" x14ac:dyDescent="0.35">
      <c r="A509" t="s">
        <v>1253</v>
      </c>
      <c r="B509" t="s">
        <v>1254</v>
      </c>
      <c r="C509" t="s">
        <v>27</v>
      </c>
      <c r="D509" t="s">
        <v>1255</v>
      </c>
      <c r="E509" t="s">
        <v>1274</v>
      </c>
      <c r="F509" t="s">
        <v>1275</v>
      </c>
      <c r="G509" t="s">
        <v>327</v>
      </c>
      <c r="H509" t="s">
        <v>147</v>
      </c>
      <c r="I509" t="s">
        <v>148</v>
      </c>
      <c r="J509" t="s">
        <v>22</v>
      </c>
      <c r="K509" t="s">
        <v>23</v>
      </c>
      <c r="L509" s="4">
        <v>33</v>
      </c>
      <c r="M509" s="11">
        <v>0</v>
      </c>
      <c r="N509" s="9">
        <f t="shared" si="7"/>
        <v>0</v>
      </c>
      <c r="O509" s="10"/>
      <c r="P509" s="10"/>
      <c r="Q509" s="10"/>
      <c r="R509" s="16" t="s">
        <v>2677</v>
      </c>
    </row>
    <row r="510" spans="1:19" x14ac:dyDescent="0.35">
      <c r="A510" t="s">
        <v>1194</v>
      </c>
      <c r="B510" t="s">
        <v>1195</v>
      </c>
      <c r="C510" t="s">
        <v>88</v>
      </c>
      <c r="D510" t="s">
        <v>1221</v>
      </c>
      <c r="E510" t="s">
        <v>1222</v>
      </c>
      <c r="F510" t="s">
        <v>1223</v>
      </c>
      <c r="G510" t="s">
        <v>322</v>
      </c>
      <c r="H510" t="s">
        <v>968</v>
      </c>
      <c r="I510" t="s">
        <v>969</v>
      </c>
      <c r="J510" t="s">
        <v>22</v>
      </c>
      <c r="K510" t="s">
        <v>23</v>
      </c>
      <c r="L510" s="4">
        <v>3317</v>
      </c>
      <c r="M510" s="11">
        <v>0</v>
      </c>
      <c r="N510" s="9">
        <f t="shared" si="7"/>
        <v>0</v>
      </c>
      <c r="O510" s="10"/>
      <c r="P510" s="10"/>
      <c r="Q510" s="10"/>
      <c r="R510" s="16" t="s">
        <v>2677</v>
      </c>
    </row>
    <row r="511" spans="1:19" x14ac:dyDescent="0.35">
      <c r="A511" t="s">
        <v>1194</v>
      </c>
      <c r="B511" t="s">
        <v>1195</v>
      </c>
      <c r="C511" t="s">
        <v>105</v>
      </c>
      <c r="D511" t="s">
        <v>1224</v>
      </c>
      <c r="E511" t="s">
        <v>1230</v>
      </c>
      <c r="F511" t="s">
        <v>1231</v>
      </c>
      <c r="G511" t="s">
        <v>322</v>
      </c>
      <c r="H511" t="s">
        <v>838</v>
      </c>
      <c r="I511" t="s">
        <v>839</v>
      </c>
      <c r="J511" t="s">
        <v>22</v>
      </c>
      <c r="K511" t="s">
        <v>23</v>
      </c>
      <c r="L511" s="4">
        <v>2684</v>
      </c>
      <c r="M511" s="11">
        <v>0</v>
      </c>
      <c r="N511" s="9">
        <f t="shared" si="7"/>
        <v>0</v>
      </c>
      <c r="O511" s="10"/>
      <c r="P511" s="10"/>
      <c r="Q511" s="10"/>
      <c r="R511" s="16" t="s">
        <v>2580</v>
      </c>
    </row>
    <row r="512" spans="1:19" x14ac:dyDescent="0.35">
      <c r="A512" t="s">
        <v>1194</v>
      </c>
      <c r="B512" t="s">
        <v>1195</v>
      </c>
      <c r="C512" t="s">
        <v>27</v>
      </c>
      <c r="D512" t="s">
        <v>1200</v>
      </c>
      <c r="E512" t="s">
        <v>1213</v>
      </c>
      <c r="F512" t="s">
        <v>1214</v>
      </c>
      <c r="G512" t="s">
        <v>322</v>
      </c>
      <c r="H512" t="s">
        <v>522</v>
      </c>
      <c r="I512" t="s">
        <v>523</v>
      </c>
      <c r="J512" t="s">
        <v>31</v>
      </c>
      <c r="K512" t="s">
        <v>23</v>
      </c>
      <c r="L512" s="4">
        <v>1171</v>
      </c>
      <c r="M512" s="11">
        <v>0</v>
      </c>
      <c r="N512" s="9">
        <f t="shared" si="7"/>
        <v>0</v>
      </c>
      <c r="O512" s="10"/>
      <c r="P512" s="10"/>
      <c r="Q512" s="10"/>
      <c r="S512" s="14" t="s">
        <v>2651</v>
      </c>
    </row>
    <row r="513" spans="1:19" x14ac:dyDescent="0.35">
      <c r="A513" t="s">
        <v>1194</v>
      </c>
      <c r="B513" t="s">
        <v>1195</v>
      </c>
      <c r="C513" t="s">
        <v>105</v>
      </c>
      <c r="D513" t="s">
        <v>1224</v>
      </c>
      <c r="E513" t="s">
        <v>1228</v>
      </c>
      <c r="F513" t="s">
        <v>1229</v>
      </c>
      <c r="G513" t="s">
        <v>322</v>
      </c>
      <c r="H513" t="s">
        <v>147</v>
      </c>
      <c r="I513" t="s">
        <v>148</v>
      </c>
      <c r="J513" t="s">
        <v>22</v>
      </c>
      <c r="K513" t="s">
        <v>23</v>
      </c>
      <c r="L513" s="4">
        <v>725</v>
      </c>
      <c r="M513" s="11">
        <v>0</v>
      </c>
      <c r="N513" s="9">
        <f t="shared" si="7"/>
        <v>0</v>
      </c>
      <c r="O513" s="10"/>
      <c r="P513" s="10"/>
      <c r="Q513" s="10"/>
      <c r="R513" s="16" t="s">
        <v>2677</v>
      </c>
    </row>
    <row r="514" spans="1:19" x14ac:dyDescent="0.35">
      <c r="A514" t="s">
        <v>1194</v>
      </c>
      <c r="B514" t="s">
        <v>1195</v>
      </c>
      <c r="C514" t="s">
        <v>105</v>
      </c>
      <c r="D514" t="s">
        <v>1224</v>
      </c>
      <c r="E514" t="s">
        <v>1236</v>
      </c>
      <c r="F514" t="s">
        <v>1237</v>
      </c>
      <c r="G514" t="s">
        <v>322</v>
      </c>
      <c r="H514" t="s">
        <v>968</v>
      </c>
      <c r="I514" t="s">
        <v>969</v>
      </c>
      <c r="J514" t="s">
        <v>22</v>
      </c>
      <c r="K514" t="s">
        <v>23</v>
      </c>
      <c r="L514" s="4">
        <v>481</v>
      </c>
      <c r="M514" s="11">
        <v>0</v>
      </c>
      <c r="N514" s="9">
        <f t="shared" si="7"/>
        <v>0</v>
      </c>
      <c r="O514" s="10"/>
      <c r="P514" s="10"/>
      <c r="Q514" s="10"/>
      <c r="R514" s="16" t="s">
        <v>2677</v>
      </c>
      <c r="S514" s="14" t="s">
        <v>2760</v>
      </c>
    </row>
    <row r="515" spans="1:19" x14ac:dyDescent="0.35">
      <c r="A515" t="s">
        <v>1194</v>
      </c>
      <c r="B515" t="s">
        <v>1195</v>
      </c>
      <c r="C515" t="s">
        <v>27</v>
      </c>
      <c r="D515" t="s">
        <v>1200</v>
      </c>
      <c r="E515" t="s">
        <v>54</v>
      </c>
      <c r="F515" t="s">
        <v>1204</v>
      </c>
      <c r="G515" t="s">
        <v>322</v>
      </c>
      <c r="H515" t="s">
        <v>522</v>
      </c>
      <c r="I515" t="s">
        <v>523</v>
      </c>
      <c r="J515" t="s">
        <v>31</v>
      </c>
      <c r="K515" t="s">
        <v>23</v>
      </c>
      <c r="L515" s="4">
        <v>405</v>
      </c>
      <c r="M515" s="11">
        <v>0</v>
      </c>
      <c r="N515" s="9">
        <f t="shared" ref="N515:N578" si="8">L515*M515</f>
        <v>0</v>
      </c>
      <c r="O515" s="10"/>
      <c r="P515" s="10"/>
      <c r="Q515" s="10"/>
      <c r="S515" s="14" t="s">
        <v>2791</v>
      </c>
    </row>
    <row r="516" spans="1:19" x14ac:dyDescent="0.35">
      <c r="A516" t="s">
        <v>1194</v>
      </c>
      <c r="B516" t="s">
        <v>1195</v>
      </c>
      <c r="C516" t="s">
        <v>27</v>
      </c>
      <c r="D516" t="s">
        <v>1200</v>
      </c>
      <c r="E516" t="s">
        <v>1208</v>
      </c>
      <c r="F516" t="s">
        <v>1209</v>
      </c>
      <c r="G516" t="s">
        <v>322</v>
      </c>
      <c r="H516" t="s">
        <v>522</v>
      </c>
      <c r="I516" t="s">
        <v>523</v>
      </c>
      <c r="J516" t="s">
        <v>22</v>
      </c>
      <c r="K516" t="s">
        <v>23</v>
      </c>
      <c r="L516" s="4">
        <v>353</v>
      </c>
      <c r="M516" s="11">
        <v>0</v>
      </c>
      <c r="N516" s="9">
        <f t="shared" si="8"/>
        <v>0</v>
      </c>
      <c r="O516" s="10"/>
      <c r="P516" s="10"/>
      <c r="Q516" s="10"/>
      <c r="S516" s="14" t="s">
        <v>2822</v>
      </c>
    </row>
    <row r="517" spans="1:19" x14ac:dyDescent="0.35">
      <c r="A517" t="s">
        <v>1194</v>
      </c>
      <c r="B517" t="s">
        <v>1195</v>
      </c>
      <c r="C517" t="s">
        <v>322</v>
      </c>
      <c r="D517" t="s">
        <v>1239</v>
      </c>
      <c r="E517" t="s">
        <v>142</v>
      </c>
      <c r="F517" t="s">
        <v>67</v>
      </c>
      <c r="G517" t="s">
        <v>322</v>
      </c>
      <c r="H517" t="s">
        <v>1198</v>
      </c>
      <c r="I517" t="s">
        <v>1199</v>
      </c>
      <c r="J517" t="s">
        <v>31</v>
      </c>
      <c r="K517" t="s">
        <v>23</v>
      </c>
      <c r="L517" s="4">
        <v>295</v>
      </c>
      <c r="M517" s="11">
        <v>0</v>
      </c>
      <c r="N517" s="9">
        <f t="shared" si="8"/>
        <v>0</v>
      </c>
      <c r="O517" s="10"/>
      <c r="P517" s="10"/>
      <c r="Q517" s="10"/>
      <c r="S517" s="14" t="s">
        <v>2857</v>
      </c>
    </row>
    <row r="518" spans="1:19" x14ac:dyDescent="0.35">
      <c r="A518" t="s">
        <v>1194</v>
      </c>
      <c r="B518" t="s">
        <v>1195</v>
      </c>
      <c r="C518" t="s">
        <v>74</v>
      </c>
      <c r="D518" t="s">
        <v>1220</v>
      </c>
      <c r="E518" t="s">
        <v>199</v>
      </c>
      <c r="F518" t="s">
        <v>67</v>
      </c>
      <c r="G518" t="s">
        <v>322</v>
      </c>
      <c r="H518" t="s">
        <v>968</v>
      </c>
      <c r="I518" t="s">
        <v>969</v>
      </c>
      <c r="J518" t="s">
        <v>31</v>
      </c>
      <c r="K518" t="s">
        <v>23</v>
      </c>
      <c r="L518" s="4">
        <v>206</v>
      </c>
      <c r="M518" s="11">
        <v>0</v>
      </c>
      <c r="N518" s="9">
        <f t="shared" si="8"/>
        <v>0</v>
      </c>
      <c r="O518" s="10"/>
      <c r="P518" s="10"/>
      <c r="Q518" s="10"/>
      <c r="R518" s="16" t="s">
        <v>2735</v>
      </c>
      <c r="S518" s="14" t="s">
        <v>2916</v>
      </c>
    </row>
    <row r="519" spans="1:19" x14ac:dyDescent="0.35">
      <c r="A519" t="s">
        <v>1194</v>
      </c>
      <c r="B519" t="s">
        <v>1195</v>
      </c>
      <c r="C519" t="s">
        <v>105</v>
      </c>
      <c r="D519" t="s">
        <v>1224</v>
      </c>
      <c r="E519" t="s">
        <v>150</v>
      </c>
      <c r="F519" t="s">
        <v>1238</v>
      </c>
      <c r="G519" t="s">
        <v>322</v>
      </c>
      <c r="H519" t="s">
        <v>968</v>
      </c>
      <c r="I519" t="s">
        <v>969</v>
      </c>
      <c r="J519" t="s">
        <v>22</v>
      </c>
      <c r="K519" t="s">
        <v>23</v>
      </c>
      <c r="L519" s="4">
        <v>94</v>
      </c>
      <c r="M519" s="11">
        <v>0</v>
      </c>
      <c r="N519" s="9">
        <f t="shared" si="8"/>
        <v>0</v>
      </c>
      <c r="O519" s="10"/>
      <c r="P519" s="10"/>
      <c r="Q519" s="10"/>
      <c r="R519" s="16" t="s">
        <v>2677</v>
      </c>
    </row>
    <row r="520" spans="1:19" x14ac:dyDescent="0.35">
      <c r="A520" t="s">
        <v>1194</v>
      </c>
      <c r="B520" t="s">
        <v>1195</v>
      </c>
      <c r="C520" t="s">
        <v>518</v>
      </c>
      <c r="D520" t="s">
        <v>1215</v>
      </c>
      <c r="E520" t="s">
        <v>1216</v>
      </c>
      <c r="F520" t="s">
        <v>1217</v>
      </c>
      <c r="G520" t="s">
        <v>322</v>
      </c>
      <c r="H520" t="s">
        <v>1218</v>
      </c>
      <c r="I520" t="s">
        <v>1219</v>
      </c>
      <c r="J520" t="s">
        <v>31</v>
      </c>
      <c r="K520" t="s">
        <v>23</v>
      </c>
      <c r="L520" s="4">
        <v>66</v>
      </c>
      <c r="M520" s="11">
        <v>0</v>
      </c>
      <c r="N520" s="9">
        <f t="shared" si="8"/>
        <v>0</v>
      </c>
      <c r="O520" s="10"/>
      <c r="P520" s="10"/>
      <c r="Q520" s="10"/>
      <c r="R520" s="16" t="s">
        <v>2622</v>
      </c>
    </row>
    <row r="521" spans="1:19" x14ac:dyDescent="0.35">
      <c r="A521" t="s">
        <v>1194</v>
      </c>
      <c r="B521" t="s">
        <v>1195</v>
      </c>
      <c r="C521" t="s">
        <v>105</v>
      </c>
      <c r="D521" t="s">
        <v>1224</v>
      </c>
      <c r="E521" t="s">
        <v>1226</v>
      </c>
      <c r="F521" t="s">
        <v>1227</v>
      </c>
      <c r="G521" t="s">
        <v>322</v>
      </c>
      <c r="H521" t="s">
        <v>968</v>
      </c>
      <c r="I521" t="s">
        <v>969</v>
      </c>
      <c r="J521" t="s">
        <v>22</v>
      </c>
      <c r="K521" t="s">
        <v>23</v>
      </c>
      <c r="L521" s="4">
        <v>31</v>
      </c>
      <c r="M521" s="11">
        <v>0</v>
      </c>
      <c r="N521" s="9">
        <f t="shared" si="8"/>
        <v>0</v>
      </c>
      <c r="O521" s="10"/>
      <c r="P521" s="10"/>
      <c r="Q521" s="10"/>
      <c r="R521" s="16" t="s">
        <v>2677</v>
      </c>
    </row>
    <row r="522" spans="1:19" x14ac:dyDescent="0.35">
      <c r="A522" t="s">
        <v>1194</v>
      </c>
      <c r="B522" t="s">
        <v>1195</v>
      </c>
      <c r="C522" t="s">
        <v>74</v>
      </c>
      <c r="D522" t="s">
        <v>1220</v>
      </c>
      <c r="E522" t="s">
        <v>199</v>
      </c>
      <c r="F522" t="s">
        <v>67</v>
      </c>
      <c r="G522" t="s">
        <v>322</v>
      </c>
      <c r="H522" t="s">
        <v>968</v>
      </c>
      <c r="I522" t="s">
        <v>969</v>
      </c>
      <c r="J522" t="s">
        <v>22</v>
      </c>
      <c r="K522" t="s">
        <v>23</v>
      </c>
      <c r="L522" s="4">
        <v>2</v>
      </c>
      <c r="M522" s="11">
        <v>0</v>
      </c>
      <c r="N522" s="9">
        <f t="shared" si="8"/>
        <v>0</v>
      </c>
      <c r="O522" s="10"/>
      <c r="P522" s="10"/>
      <c r="Q522" s="10"/>
      <c r="R522" s="16" t="s">
        <v>2677</v>
      </c>
    </row>
    <row r="523" spans="1:19" x14ac:dyDescent="0.35">
      <c r="A523" t="s">
        <v>1194</v>
      </c>
      <c r="B523" t="s">
        <v>1195</v>
      </c>
      <c r="C523" t="s">
        <v>105</v>
      </c>
      <c r="D523" t="s">
        <v>1224</v>
      </c>
      <c r="E523" t="s">
        <v>1228</v>
      </c>
      <c r="F523" t="s">
        <v>1229</v>
      </c>
      <c r="G523" t="s">
        <v>322</v>
      </c>
      <c r="H523" t="s">
        <v>968</v>
      </c>
      <c r="I523" t="s">
        <v>969</v>
      </c>
      <c r="J523" t="s">
        <v>22</v>
      </c>
      <c r="K523" t="s">
        <v>23</v>
      </c>
      <c r="L523" s="4">
        <v>2</v>
      </c>
      <c r="M523" s="11">
        <v>0</v>
      </c>
      <c r="N523" s="9">
        <f t="shared" si="8"/>
        <v>0</v>
      </c>
      <c r="O523" s="10"/>
      <c r="P523" s="10"/>
      <c r="Q523" s="10"/>
      <c r="R523" s="16" t="s">
        <v>2677</v>
      </c>
    </row>
    <row r="524" spans="1:19" x14ac:dyDescent="0.35">
      <c r="A524" t="s">
        <v>1194</v>
      </c>
      <c r="B524" t="s">
        <v>1195</v>
      </c>
      <c r="C524" t="s">
        <v>105</v>
      </c>
      <c r="D524" t="s">
        <v>1224</v>
      </c>
      <c r="E524" t="s">
        <v>150</v>
      </c>
      <c r="F524" t="s">
        <v>1238</v>
      </c>
      <c r="G524" t="s">
        <v>322</v>
      </c>
      <c r="H524" t="s">
        <v>968</v>
      </c>
      <c r="I524" t="s">
        <v>969</v>
      </c>
      <c r="J524" t="s">
        <v>31</v>
      </c>
      <c r="K524" t="s">
        <v>23</v>
      </c>
      <c r="L524" s="4">
        <v>2</v>
      </c>
      <c r="M524" s="11">
        <v>0</v>
      </c>
      <c r="N524" s="9">
        <f t="shared" si="8"/>
        <v>0</v>
      </c>
      <c r="O524" s="10"/>
      <c r="P524" s="10"/>
      <c r="Q524" s="10"/>
      <c r="R524" s="16" t="s">
        <v>2677</v>
      </c>
    </row>
    <row r="525" spans="1:19" x14ac:dyDescent="0.35">
      <c r="A525" t="s">
        <v>1194</v>
      </c>
      <c r="B525" t="s">
        <v>1195</v>
      </c>
      <c r="C525" t="s">
        <v>105</v>
      </c>
      <c r="D525" t="s">
        <v>1224</v>
      </c>
      <c r="E525" t="s">
        <v>1234</v>
      </c>
      <c r="F525" t="s">
        <v>1235</v>
      </c>
      <c r="G525" t="s">
        <v>322</v>
      </c>
      <c r="H525" t="s">
        <v>147</v>
      </c>
      <c r="I525" t="s">
        <v>148</v>
      </c>
      <c r="J525" t="s">
        <v>22</v>
      </c>
      <c r="K525" t="s">
        <v>23</v>
      </c>
      <c r="L525" s="4">
        <v>1</v>
      </c>
      <c r="M525" s="11">
        <v>0</v>
      </c>
      <c r="N525" s="9">
        <f t="shared" si="8"/>
        <v>0</v>
      </c>
      <c r="O525" s="10"/>
      <c r="P525" s="10"/>
      <c r="Q525" s="10"/>
      <c r="R525" s="16" t="s">
        <v>2677</v>
      </c>
    </row>
    <row r="526" spans="1:19" x14ac:dyDescent="0.35">
      <c r="A526" t="s">
        <v>1128</v>
      </c>
      <c r="B526" t="s">
        <v>1129</v>
      </c>
      <c r="C526" t="s">
        <v>62</v>
      </c>
      <c r="D526" t="s">
        <v>1167</v>
      </c>
      <c r="E526" t="s">
        <v>64</v>
      </c>
      <c r="F526" t="s">
        <v>67</v>
      </c>
      <c r="G526" t="s">
        <v>105</v>
      </c>
      <c r="H526" t="s">
        <v>207</v>
      </c>
      <c r="I526" t="s">
        <v>208</v>
      </c>
      <c r="J526" t="s">
        <v>31</v>
      </c>
      <c r="K526" t="s">
        <v>23</v>
      </c>
      <c r="L526" s="4">
        <v>4553</v>
      </c>
      <c r="M526" s="11">
        <v>0</v>
      </c>
      <c r="N526" s="9">
        <f t="shared" si="8"/>
        <v>0</v>
      </c>
      <c r="O526" s="10"/>
      <c r="P526" s="10"/>
      <c r="Q526" s="10"/>
      <c r="S526" s="14" t="s">
        <v>3043</v>
      </c>
    </row>
    <row r="527" spans="1:19" x14ac:dyDescent="0.35">
      <c r="A527" t="s">
        <v>1128</v>
      </c>
      <c r="B527" t="s">
        <v>1129</v>
      </c>
      <c r="C527" t="s">
        <v>27</v>
      </c>
      <c r="D527" t="s">
        <v>1138</v>
      </c>
      <c r="E527" t="s">
        <v>1145</v>
      </c>
      <c r="F527" t="s">
        <v>1146</v>
      </c>
      <c r="G527" t="s">
        <v>105</v>
      </c>
      <c r="H527" t="s">
        <v>170</v>
      </c>
      <c r="I527" t="s">
        <v>171</v>
      </c>
      <c r="J527" t="s">
        <v>31</v>
      </c>
      <c r="K527" t="s">
        <v>23</v>
      </c>
      <c r="L527" s="4">
        <v>2826</v>
      </c>
      <c r="M527" s="11">
        <v>0</v>
      </c>
      <c r="N527" s="9">
        <f t="shared" si="8"/>
        <v>0</v>
      </c>
      <c r="O527" s="10"/>
      <c r="P527" s="10"/>
      <c r="Q527" s="10"/>
    </row>
    <row r="528" spans="1:19" x14ac:dyDescent="0.35">
      <c r="A528" t="s">
        <v>1128</v>
      </c>
      <c r="B528" t="s">
        <v>1129</v>
      </c>
      <c r="C528" t="s">
        <v>593</v>
      </c>
      <c r="D528" t="s">
        <v>1179</v>
      </c>
      <c r="E528" t="s">
        <v>1184</v>
      </c>
      <c r="F528" t="s">
        <v>1185</v>
      </c>
      <c r="G528" t="s">
        <v>105</v>
      </c>
      <c r="H528" t="s">
        <v>914</v>
      </c>
      <c r="I528" t="s">
        <v>915</v>
      </c>
      <c r="J528" t="s">
        <v>22</v>
      </c>
      <c r="K528" t="s">
        <v>23</v>
      </c>
      <c r="L528" s="4">
        <v>2175</v>
      </c>
      <c r="M528" s="11">
        <v>0</v>
      </c>
      <c r="N528" s="9">
        <f t="shared" si="8"/>
        <v>0</v>
      </c>
      <c r="O528" s="10"/>
      <c r="P528" s="10"/>
      <c r="Q528" s="10"/>
      <c r="S528" s="14" t="s">
        <v>2602</v>
      </c>
    </row>
    <row r="529" spans="1:19" x14ac:dyDescent="0.35">
      <c r="A529" t="s">
        <v>1128</v>
      </c>
      <c r="B529" t="s">
        <v>1129</v>
      </c>
      <c r="C529" t="s">
        <v>27</v>
      </c>
      <c r="D529" t="s">
        <v>1138</v>
      </c>
      <c r="E529" t="s">
        <v>1155</v>
      </c>
      <c r="F529" t="s">
        <v>1156</v>
      </c>
      <c r="G529" t="s">
        <v>105</v>
      </c>
      <c r="H529" t="s">
        <v>170</v>
      </c>
      <c r="I529" t="s">
        <v>171</v>
      </c>
      <c r="J529" t="s">
        <v>31</v>
      </c>
      <c r="K529" t="s">
        <v>23</v>
      </c>
      <c r="L529" s="4">
        <v>2141</v>
      </c>
      <c r="M529" s="11">
        <v>0</v>
      </c>
      <c r="N529" s="9">
        <f t="shared" si="8"/>
        <v>0</v>
      </c>
      <c r="O529" s="10"/>
      <c r="P529" s="10"/>
      <c r="Q529" s="10"/>
    </row>
    <row r="530" spans="1:19" x14ac:dyDescent="0.35">
      <c r="A530" t="s">
        <v>1128</v>
      </c>
      <c r="B530" t="s">
        <v>1129</v>
      </c>
      <c r="C530" t="s">
        <v>593</v>
      </c>
      <c r="D530" t="s">
        <v>1179</v>
      </c>
      <c r="E530" t="s">
        <v>412</v>
      </c>
      <c r="F530" t="s">
        <v>1182</v>
      </c>
      <c r="G530" t="s">
        <v>105</v>
      </c>
      <c r="H530" t="s">
        <v>914</v>
      </c>
      <c r="I530" t="s">
        <v>915</v>
      </c>
      <c r="J530" t="s">
        <v>31</v>
      </c>
      <c r="K530" t="s">
        <v>23</v>
      </c>
      <c r="L530" s="4">
        <v>2130</v>
      </c>
      <c r="M530" s="11">
        <v>0</v>
      </c>
      <c r="N530" s="9">
        <f t="shared" si="8"/>
        <v>0</v>
      </c>
      <c r="O530" s="10"/>
      <c r="P530" s="10"/>
      <c r="Q530" s="10"/>
    </row>
    <row r="531" spans="1:19" x14ac:dyDescent="0.35">
      <c r="A531" t="s">
        <v>1128</v>
      </c>
      <c r="B531" t="s">
        <v>1129</v>
      </c>
      <c r="C531" t="s">
        <v>27</v>
      </c>
      <c r="D531" t="s">
        <v>1138</v>
      </c>
      <c r="E531" t="s">
        <v>1147</v>
      </c>
      <c r="F531" t="s">
        <v>1148</v>
      </c>
      <c r="G531" t="s">
        <v>105</v>
      </c>
      <c r="H531" t="s">
        <v>170</v>
      </c>
      <c r="I531" t="s">
        <v>171</v>
      </c>
      <c r="J531" t="s">
        <v>31</v>
      </c>
      <c r="K531" t="s">
        <v>23</v>
      </c>
      <c r="L531" s="4">
        <v>1866</v>
      </c>
      <c r="M531" s="11">
        <v>0</v>
      </c>
      <c r="N531" s="9">
        <f t="shared" si="8"/>
        <v>0</v>
      </c>
      <c r="O531" s="10"/>
      <c r="P531" s="10"/>
      <c r="Q531" s="10"/>
    </row>
    <row r="532" spans="1:19" x14ac:dyDescent="0.35">
      <c r="A532" t="s">
        <v>1128</v>
      </c>
      <c r="B532" t="s">
        <v>1129</v>
      </c>
      <c r="C532" t="s">
        <v>593</v>
      </c>
      <c r="D532" t="s">
        <v>1179</v>
      </c>
      <c r="E532" t="s">
        <v>1190</v>
      </c>
      <c r="F532" t="s">
        <v>1191</v>
      </c>
      <c r="G532" t="s">
        <v>105</v>
      </c>
      <c r="H532" t="s">
        <v>914</v>
      </c>
      <c r="I532" t="s">
        <v>915</v>
      </c>
      <c r="J532" t="s">
        <v>22</v>
      </c>
      <c r="K532" t="s">
        <v>23</v>
      </c>
      <c r="L532" s="4">
        <v>1664</v>
      </c>
      <c r="M532" s="11">
        <v>0</v>
      </c>
      <c r="N532" s="9">
        <f t="shared" si="8"/>
        <v>0</v>
      </c>
      <c r="O532" s="10"/>
      <c r="P532" s="10"/>
      <c r="Q532" s="10"/>
    </row>
    <row r="533" spans="1:19" x14ac:dyDescent="0.35">
      <c r="A533" t="s">
        <v>1128</v>
      </c>
      <c r="B533" t="s">
        <v>1129</v>
      </c>
      <c r="C533" t="s">
        <v>27</v>
      </c>
      <c r="D533" t="s">
        <v>1138</v>
      </c>
      <c r="E533" t="s">
        <v>928</v>
      </c>
      <c r="F533" t="s">
        <v>1141</v>
      </c>
      <c r="G533" t="s">
        <v>105</v>
      </c>
      <c r="H533" t="s">
        <v>914</v>
      </c>
      <c r="I533" t="s">
        <v>915</v>
      </c>
      <c r="J533" t="s">
        <v>22</v>
      </c>
      <c r="K533" t="s">
        <v>23</v>
      </c>
      <c r="L533" s="4">
        <v>1548</v>
      </c>
      <c r="M533" s="11">
        <v>0</v>
      </c>
      <c r="N533" s="9">
        <f t="shared" si="8"/>
        <v>0</v>
      </c>
      <c r="O533" s="10"/>
      <c r="P533" s="10"/>
      <c r="Q533" s="10"/>
    </row>
    <row r="534" spans="1:19" x14ac:dyDescent="0.35">
      <c r="A534" t="s">
        <v>1128</v>
      </c>
      <c r="B534" t="s">
        <v>1129</v>
      </c>
      <c r="C534" t="s">
        <v>27</v>
      </c>
      <c r="D534" t="s">
        <v>1138</v>
      </c>
      <c r="E534" t="s">
        <v>46</v>
      </c>
      <c r="F534" t="s">
        <v>1140</v>
      </c>
      <c r="G534" t="s">
        <v>105</v>
      </c>
      <c r="H534" t="s">
        <v>170</v>
      </c>
      <c r="I534" t="s">
        <v>171</v>
      </c>
      <c r="J534" t="s">
        <v>31</v>
      </c>
      <c r="K534" t="s">
        <v>23</v>
      </c>
      <c r="L534" s="4">
        <v>1195</v>
      </c>
      <c r="M534" s="11">
        <v>0</v>
      </c>
      <c r="N534" s="9">
        <f t="shared" si="8"/>
        <v>0</v>
      </c>
      <c r="O534" s="10"/>
      <c r="P534" s="10"/>
      <c r="Q534" s="10"/>
    </row>
    <row r="535" spans="1:19" x14ac:dyDescent="0.35">
      <c r="A535" t="s">
        <v>1128</v>
      </c>
      <c r="B535" t="s">
        <v>1129</v>
      </c>
      <c r="C535" t="s">
        <v>27</v>
      </c>
      <c r="D535" t="s">
        <v>1138</v>
      </c>
      <c r="E535" t="s">
        <v>1157</v>
      </c>
      <c r="F535" t="s">
        <v>1158</v>
      </c>
      <c r="G535" t="s">
        <v>105</v>
      </c>
      <c r="H535" t="s">
        <v>170</v>
      </c>
      <c r="I535" t="s">
        <v>171</v>
      </c>
      <c r="J535" t="s">
        <v>22</v>
      </c>
      <c r="K535" t="s">
        <v>23</v>
      </c>
      <c r="L535" s="4">
        <v>1149</v>
      </c>
      <c r="M535" s="11">
        <v>0</v>
      </c>
      <c r="N535" s="9">
        <f t="shared" si="8"/>
        <v>0</v>
      </c>
      <c r="O535" s="10"/>
      <c r="P535" s="10"/>
      <c r="Q535" s="10"/>
    </row>
    <row r="536" spans="1:19" x14ac:dyDescent="0.35">
      <c r="A536" t="s">
        <v>1128</v>
      </c>
      <c r="B536" t="s">
        <v>1129</v>
      </c>
      <c r="C536" t="s">
        <v>137</v>
      </c>
      <c r="D536" t="s">
        <v>1130</v>
      </c>
      <c r="E536" t="s">
        <v>1134</v>
      </c>
      <c r="F536" t="s">
        <v>1135</v>
      </c>
      <c r="G536" t="s">
        <v>105</v>
      </c>
      <c r="H536" t="s">
        <v>207</v>
      </c>
      <c r="I536" t="s">
        <v>208</v>
      </c>
      <c r="J536" t="s">
        <v>31</v>
      </c>
      <c r="K536" t="s">
        <v>23</v>
      </c>
      <c r="L536" s="4">
        <v>981</v>
      </c>
      <c r="M536" s="11">
        <v>0</v>
      </c>
      <c r="N536" s="9">
        <f t="shared" si="8"/>
        <v>0</v>
      </c>
      <c r="O536" s="10"/>
      <c r="P536" s="10"/>
      <c r="Q536" s="10"/>
    </row>
    <row r="537" spans="1:19" x14ac:dyDescent="0.35">
      <c r="A537" t="s">
        <v>1128</v>
      </c>
      <c r="B537" t="s">
        <v>1129</v>
      </c>
      <c r="C537" t="s">
        <v>593</v>
      </c>
      <c r="D537" t="s">
        <v>1179</v>
      </c>
      <c r="E537" t="s">
        <v>1186</v>
      </c>
      <c r="F537" t="s">
        <v>1187</v>
      </c>
      <c r="G537" t="s">
        <v>105</v>
      </c>
      <c r="H537" t="s">
        <v>914</v>
      </c>
      <c r="I537" t="s">
        <v>915</v>
      </c>
      <c r="J537" t="s">
        <v>31</v>
      </c>
      <c r="K537" t="s">
        <v>23</v>
      </c>
      <c r="L537" s="4">
        <v>782</v>
      </c>
      <c r="M537" s="11">
        <v>0</v>
      </c>
      <c r="N537" s="9">
        <f t="shared" si="8"/>
        <v>0</v>
      </c>
      <c r="O537" s="10"/>
      <c r="P537" s="10"/>
      <c r="Q537" s="10"/>
      <c r="R537" s="16" t="s">
        <v>2622</v>
      </c>
    </row>
    <row r="538" spans="1:19" x14ac:dyDescent="0.35">
      <c r="A538" t="s">
        <v>1128</v>
      </c>
      <c r="B538" t="s">
        <v>1129</v>
      </c>
      <c r="C538" t="s">
        <v>593</v>
      </c>
      <c r="D538" t="s">
        <v>1179</v>
      </c>
      <c r="E538" t="s">
        <v>1184</v>
      </c>
      <c r="F538" t="s">
        <v>1185</v>
      </c>
      <c r="G538" t="s">
        <v>105</v>
      </c>
      <c r="H538" t="s">
        <v>914</v>
      </c>
      <c r="I538" t="s">
        <v>915</v>
      </c>
      <c r="J538" t="s">
        <v>31</v>
      </c>
      <c r="K538" t="s">
        <v>23</v>
      </c>
      <c r="L538" s="4">
        <v>494</v>
      </c>
      <c r="M538" s="11">
        <v>0</v>
      </c>
      <c r="N538" s="9">
        <f t="shared" si="8"/>
        <v>0</v>
      </c>
      <c r="O538" s="10"/>
      <c r="P538" s="10"/>
      <c r="Q538" s="10"/>
      <c r="S538" s="14" t="s">
        <v>2758</v>
      </c>
    </row>
    <row r="539" spans="1:19" x14ac:dyDescent="0.35">
      <c r="A539" t="s">
        <v>1128</v>
      </c>
      <c r="B539" t="s">
        <v>1129</v>
      </c>
      <c r="C539" t="s">
        <v>593</v>
      </c>
      <c r="D539" t="s">
        <v>1179</v>
      </c>
      <c r="E539" t="s">
        <v>413</v>
      </c>
      <c r="F539" t="s">
        <v>1183</v>
      </c>
      <c r="G539" t="s">
        <v>105</v>
      </c>
      <c r="H539" t="s">
        <v>914</v>
      </c>
      <c r="I539" t="s">
        <v>915</v>
      </c>
      <c r="J539" t="s">
        <v>31</v>
      </c>
      <c r="K539" t="s">
        <v>23</v>
      </c>
      <c r="L539" s="4">
        <v>383</v>
      </c>
      <c r="M539" s="11">
        <v>0</v>
      </c>
      <c r="N539" s="9">
        <f t="shared" si="8"/>
        <v>0</v>
      </c>
      <c r="O539" s="10"/>
      <c r="P539" s="10"/>
      <c r="Q539" s="10"/>
      <c r="S539" s="14" t="s">
        <v>2802</v>
      </c>
    </row>
    <row r="540" spans="1:19" x14ac:dyDescent="0.35">
      <c r="A540" t="s">
        <v>1128</v>
      </c>
      <c r="B540" t="s">
        <v>1129</v>
      </c>
      <c r="C540" t="s">
        <v>27</v>
      </c>
      <c r="D540" t="s">
        <v>1138</v>
      </c>
      <c r="E540" t="s">
        <v>1142</v>
      </c>
      <c r="F540" t="s">
        <v>1143</v>
      </c>
      <c r="G540" t="s">
        <v>105</v>
      </c>
      <c r="H540" t="s">
        <v>170</v>
      </c>
      <c r="I540" t="s">
        <v>171</v>
      </c>
      <c r="J540" t="s">
        <v>22</v>
      </c>
      <c r="K540" t="s">
        <v>23</v>
      </c>
      <c r="L540" s="4">
        <v>302</v>
      </c>
      <c r="M540" s="11">
        <v>0</v>
      </c>
      <c r="N540" s="9">
        <f t="shared" si="8"/>
        <v>0</v>
      </c>
      <c r="O540" s="10"/>
      <c r="P540" s="10"/>
      <c r="Q540" s="10"/>
      <c r="S540" s="14" t="s">
        <v>2851</v>
      </c>
    </row>
    <row r="541" spans="1:19" x14ac:dyDescent="0.35">
      <c r="A541" t="s">
        <v>1128</v>
      </c>
      <c r="B541" t="s">
        <v>1129</v>
      </c>
      <c r="C541" t="s">
        <v>27</v>
      </c>
      <c r="D541" t="s">
        <v>1138</v>
      </c>
      <c r="E541" t="s">
        <v>1159</v>
      </c>
      <c r="F541" t="s">
        <v>1160</v>
      </c>
      <c r="G541" t="s">
        <v>105</v>
      </c>
      <c r="H541" t="s">
        <v>170</v>
      </c>
      <c r="I541" t="s">
        <v>171</v>
      </c>
      <c r="J541" t="s">
        <v>31</v>
      </c>
      <c r="K541" t="s">
        <v>23</v>
      </c>
      <c r="L541" s="4">
        <v>264</v>
      </c>
      <c r="M541" s="11">
        <v>0</v>
      </c>
      <c r="N541" s="9">
        <f t="shared" si="8"/>
        <v>0</v>
      </c>
      <c r="O541" s="10"/>
      <c r="P541" s="10"/>
      <c r="Q541" s="10"/>
      <c r="S541" s="14" t="s">
        <v>2873</v>
      </c>
    </row>
    <row r="542" spans="1:19" x14ac:dyDescent="0.35">
      <c r="A542" t="s">
        <v>1128</v>
      </c>
      <c r="B542" t="s">
        <v>1129</v>
      </c>
      <c r="C542" t="s">
        <v>27</v>
      </c>
      <c r="D542" t="s">
        <v>1138</v>
      </c>
      <c r="E542" t="s">
        <v>1152</v>
      </c>
      <c r="F542" t="s">
        <v>1153</v>
      </c>
      <c r="G542" t="s">
        <v>105</v>
      </c>
      <c r="H542" t="s">
        <v>207</v>
      </c>
      <c r="I542" t="s">
        <v>208</v>
      </c>
      <c r="J542" t="s">
        <v>22</v>
      </c>
      <c r="K542" t="s">
        <v>23</v>
      </c>
      <c r="L542" s="4">
        <v>247</v>
      </c>
      <c r="M542" s="11">
        <v>0</v>
      </c>
      <c r="N542" s="9">
        <f t="shared" si="8"/>
        <v>0</v>
      </c>
      <c r="O542" s="10"/>
      <c r="P542" s="10"/>
      <c r="Q542" s="10"/>
      <c r="S542" s="14" t="s">
        <v>2887</v>
      </c>
    </row>
    <row r="543" spans="1:19" x14ac:dyDescent="0.35">
      <c r="A543" t="s">
        <v>1128</v>
      </c>
      <c r="B543" t="s">
        <v>1129</v>
      </c>
      <c r="C543" t="s">
        <v>137</v>
      </c>
      <c r="D543" t="s">
        <v>1130</v>
      </c>
      <c r="E543" t="s">
        <v>645</v>
      </c>
      <c r="F543" t="s">
        <v>1131</v>
      </c>
      <c r="G543" t="s">
        <v>105</v>
      </c>
      <c r="H543" t="s">
        <v>207</v>
      </c>
      <c r="I543" t="s">
        <v>208</v>
      </c>
      <c r="J543" t="s">
        <v>31</v>
      </c>
      <c r="K543" t="s">
        <v>23</v>
      </c>
      <c r="L543" s="4">
        <v>202</v>
      </c>
      <c r="M543" s="11">
        <v>0</v>
      </c>
      <c r="N543" s="9">
        <f t="shared" si="8"/>
        <v>0</v>
      </c>
      <c r="O543" s="10"/>
      <c r="P543" s="10"/>
      <c r="Q543" s="10"/>
      <c r="S543" s="14" t="s">
        <v>2921</v>
      </c>
    </row>
    <row r="544" spans="1:19" x14ac:dyDescent="0.35">
      <c r="A544" t="s">
        <v>1862</v>
      </c>
      <c r="B544" t="s">
        <v>1863</v>
      </c>
      <c r="C544" t="s">
        <v>92</v>
      </c>
      <c r="D544" t="s">
        <v>1891</v>
      </c>
      <c r="E544" t="s">
        <v>1582</v>
      </c>
      <c r="F544" t="s">
        <v>1895</v>
      </c>
      <c r="G544" t="s">
        <v>1110</v>
      </c>
      <c r="H544" t="s">
        <v>289</v>
      </c>
      <c r="I544" t="s">
        <v>290</v>
      </c>
      <c r="J544" t="s">
        <v>22</v>
      </c>
      <c r="K544" t="s">
        <v>23</v>
      </c>
      <c r="L544" s="4">
        <v>4919</v>
      </c>
      <c r="M544" s="11">
        <v>0</v>
      </c>
      <c r="N544" s="9">
        <f t="shared" si="8"/>
        <v>0</v>
      </c>
      <c r="O544" s="10"/>
      <c r="P544" s="10"/>
      <c r="Q544" s="10"/>
      <c r="S544" s="14" t="s">
        <v>3039</v>
      </c>
    </row>
    <row r="545" spans="1:19" x14ac:dyDescent="0.35">
      <c r="A545" t="s">
        <v>1862</v>
      </c>
      <c r="B545" t="s">
        <v>1863</v>
      </c>
      <c r="C545" t="s">
        <v>518</v>
      </c>
      <c r="D545" t="s">
        <v>1877</v>
      </c>
      <c r="E545" t="s">
        <v>1880</v>
      </c>
      <c r="F545" t="s">
        <v>1881</v>
      </c>
      <c r="G545" t="s">
        <v>1110</v>
      </c>
      <c r="H545" t="s">
        <v>291</v>
      </c>
      <c r="I545" t="s">
        <v>292</v>
      </c>
      <c r="J545" t="s">
        <v>31</v>
      </c>
      <c r="K545" t="s">
        <v>23</v>
      </c>
      <c r="L545" s="4">
        <v>4060</v>
      </c>
      <c r="M545" s="11">
        <v>0</v>
      </c>
      <c r="N545" s="9">
        <f t="shared" si="8"/>
        <v>0</v>
      </c>
      <c r="O545" s="10"/>
      <c r="P545" s="10"/>
      <c r="Q545" s="10"/>
    </row>
    <row r="546" spans="1:19" x14ac:dyDescent="0.35">
      <c r="A546" t="s">
        <v>1862</v>
      </c>
      <c r="B546" t="s">
        <v>1863</v>
      </c>
      <c r="C546" t="s">
        <v>92</v>
      </c>
      <c r="D546" t="s">
        <v>1891</v>
      </c>
      <c r="E546" t="s">
        <v>819</v>
      </c>
      <c r="F546" t="s">
        <v>1900</v>
      </c>
      <c r="G546" t="s">
        <v>1110</v>
      </c>
      <c r="H546" t="s">
        <v>291</v>
      </c>
      <c r="I546" t="s">
        <v>292</v>
      </c>
      <c r="J546" t="s">
        <v>31</v>
      </c>
      <c r="K546" t="s">
        <v>23</v>
      </c>
      <c r="L546" s="4">
        <v>899</v>
      </c>
      <c r="M546" s="11">
        <v>0</v>
      </c>
      <c r="N546" s="9">
        <f t="shared" si="8"/>
        <v>0</v>
      </c>
      <c r="O546" s="10"/>
      <c r="P546" s="10"/>
      <c r="Q546" s="10"/>
      <c r="R546" s="16" t="s">
        <v>2676</v>
      </c>
      <c r="S546" s="14" t="s">
        <v>2675</v>
      </c>
    </row>
    <row r="547" spans="1:19" x14ac:dyDescent="0.35">
      <c r="A547" t="s">
        <v>1862</v>
      </c>
      <c r="B547" t="s">
        <v>1863</v>
      </c>
      <c r="C547" t="s">
        <v>92</v>
      </c>
      <c r="D547" t="s">
        <v>1891</v>
      </c>
      <c r="E547" t="s">
        <v>1896</v>
      </c>
      <c r="F547" t="s">
        <v>1897</v>
      </c>
      <c r="G547" t="s">
        <v>1110</v>
      </c>
      <c r="H547" t="s">
        <v>291</v>
      </c>
      <c r="I547" t="s">
        <v>292</v>
      </c>
      <c r="J547" t="s">
        <v>31</v>
      </c>
      <c r="K547" t="s">
        <v>23</v>
      </c>
      <c r="L547" s="4">
        <v>257</v>
      </c>
      <c r="M547" s="11">
        <v>0</v>
      </c>
      <c r="N547" s="9">
        <f t="shared" si="8"/>
        <v>0</v>
      </c>
      <c r="O547" s="10"/>
      <c r="P547" s="10"/>
      <c r="Q547" s="10"/>
      <c r="S547" s="14" t="s">
        <v>2877</v>
      </c>
    </row>
    <row r="548" spans="1:19" x14ac:dyDescent="0.35">
      <c r="A548" t="s">
        <v>1862</v>
      </c>
      <c r="B548" t="s">
        <v>1863</v>
      </c>
      <c r="C548" t="s">
        <v>518</v>
      </c>
      <c r="D548" t="s">
        <v>1877</v>
      </c>
      <c r="E548" t="s">
        <v>1505</v>
      </c>
      <c r="F548" t="s">
        <v>1890</v>
      </c>
      <c r="G548" t="s">
        <v>1110</v>
      </c>
      <c r="H548" t="s">
        <v>291</v>
      </c>
      <c r="I548" t="s">
        <v>292</v>
      </c>
      <c r="J548" t="s">
        <v>22</v>
      </c>
      <c r="K548" t="s">
        <v>23</v>
      </c>
      <c r="L548" s="4">
        <v>253</v>
      </c>
      <c r="M548" s="11">
        <v>0</v>
      </c>
      <c r="N548" s="9">
        <f t="shared" si="8"/>
        <v>0</v>
      </c>
      <c r="O548" s="10"/>
      <c r="P548" s="10"/>
      <c r="Q548" s="10"/>
      <c r="S548" s="14" t="s">
        <v>2880</v>
      </c>
    </row>
    <row r="549" spans="1:19" x14ac:dyDescent="0.35">
      <c r="A549" t="s">
        <v>1862</v>
      </c>
      <c r="B549" t="s">
        <v>1863</v>
      </c>
      <c r="C549" t="s">
        <v>164</v>
      </c>
      <c r="D549" t="s">
        <v>1861</v>
      </c>
      <c r="E549" t="s">
        <v>1918</v>
      </c>
      <c r="F549" t="s">
        <v>1919</v>
      </c>
      <c r="G549" t="s">
        <v>1110</v>
      </c>
      <c r="H549" t="s">
        <v>293</v>
      </c>
      <c r="I549" t="s">
        <v>294</v>
      </c>
      <c r="J549" t="s">
        <v>31</v>
      </c>
      <c r="K549" t="s">
        <v>23</v>
      </c>
      <c r="L549" s="4">
        <v>236</v>
      </c>
      <c r="M549" s="11">
        <v>0</v>
      </c>
      <c r="N549" s="9">
        <f t="shared" si="8"/>
        <v>0</v>
      </c>
      <c r="O549" s="10"/>
      <c r="P549" s="10"/>
      <c r="Q549" s="10"/>
      <c r="S549" s="14" t="s">
        <v>2897</v>
      </c>
    </row>
    <row r="550" spans="1:19" x14ac:dyDescent="0.35">
      <c r="A550" t="s">
        <v>1862</v>
      </c>
      <c r="B550" t="s">
        <v>1863</v>
      </c>
      <c r="C550" t="s">
        <v>137</v>
      </c>
      <c r="D550" t="s">
        <v>1864</v>
      </c>
      <c r="E550" t="s">
        <v>1870</v>
      </c>
      <c r="F550" t="s">
        <v>1871</v>
      </c>
      <c r="G550" t="s">
        <v>1110</v>
      </c>
      <c r="H550" t="s">
        <v>291</v>
      </c>
      <c r="I550" t="s">
        <v>292</v>
      </c>
      <c r="J550" t="s">
        <v>31</v>
      </c>
      <c r="K550" t="s">
        <v>23</v>
      </c>
      <c r="L550" s="4">
        <v>140</v>
      </c>
      <c r="M550" s="11">
        <v>0</v>
      </c>
      <c r="N550" s="9">
        <f t="shared" si="8"/>
        <v>0</v>
      </c>
      <c r="O550" s="10"/>
      <c r="P550" s="10">
        <v>1</v>
      </c>
      <c r="Q550" s="10"/>
      <c r="R550" s="16" t="s">
        <v>2622</v>
      </c>
      <c r="S550" s="14" t="s">
        <v>3129</v>
      </c>
    </row>
    <row r="551" spans="1:19" x14ac:dyDescent="0.35">
      <c r="A551" t="s">
        <v>1786</v>
      </c>
      <c r="B551" t="s">
        <v>1787</v>
      </c>
      <c r="C551" t="s">
        <v>1435</v>
      </c>
      <c r="D551" t="s">
        <v>1813</v>
      </c>
      <c r="E551" t="s">
        <v>1814</v>
      </c>
      <c r="F551" t="s">
        <v>1792</v>
      </c>
      <c r="G551" t="s">
        <v>886</v>
      </c>
      <c r="H551" t="s">
        <v>207</v>
      </c>
      <c r="I551" t="s">
        <v>208</v>
      </c>
      <c r="J551" t="s">
        <v>31</v>
      </c>
      <c r="K551" t="s">
        <v>23</v>
      </c>
      <c r="L551" s="4">
        <v>16329</v>
      </c>
      <c r="M551" s="11">
        <v>0</v>
      </c>
      <c r="N551" s="9">
        <f t="shared" si="8"/>
        <v>0</v>
      </c>
      <c r="O551" s="10"/>
      <c r="P551" s="10"/>
      <c r="Q551" s="10"/>
      <c r="S551" s="14" t="s">
        <v>2959</v>
      </c>
    </row>
    <row r="552" spans="1:19" x14ac:dyDescent="0.35">
      <c r="A552" t="s">
        <v>1786</v>
      </c>
      <c r="B552" t="s">
        <v>1787</v>
      </c>
      <c r="C552" t="s">
        <v>409</v>
      </c>
      <c r="D552" t="s">
        <v>1812</v>
      </c>
      <c r="E552" t="s">
        <v>1269</v>
      </c>
      <c r="F552" t="s">
        <v>1792</v>
      </c>
      <c r="G552" t="s">
        <v>886</v>
      </c>
      <c r="H552" t="s">
        <v>207</v>
      </c>
      <c r="I552" t="s">
        <v>208</v>
      </c>
      <c r="J552" t="s">
        <v>31</v>
      </c>
      <c r="K552" t="s">
        <v>23</v>
      </c>
      <c r="L552" s="4">
        <v>9311</v>
      </c>
      <c r="M552" s="11">
        <v>0</v>
      </c>
      <c r="N552" s="9">
        <f t="shared" si="8"/>
        <v>0</v>
      </c>
      <c r="O552" s="10"/>
      <c r="P552" s="10"/>
      <c r="Q552" s="10"/>
      <c r="S552" s="14" t="s">
        <v>2995</v>
      </c>
    </row>
    <row r="553" spans="1:19" x14ac:dyDescent="0.35">
      <c r="A553" t="s">
        <v>1786</v>
      </c>
      <c r="B553" t="s">
        <v>1787</v>
      </c>
      <c r="C553" t="s">
        <v>62</v>
      </c>
      <c r="D553" t="s">
        <v>1791</v>
      </c>
      <c r="E553" t="s">
        <v>1795</v>
      </c>
      <c r="F553" t="s">
        <v>1796</v>
      </c>
      <c r="G553" t="s">
        <v>886</v>
      </c>
      <c r="H553" t="s">
        <v>207</v>
      </c>
      <c r="I553" t="s">
        <v>208</v>
      </c>
      <c r="J553" t="s">
        <v>31</v>
      </c>
      <c r="K553" t="s">
        <v>23</v>
      </c>
      <c r="L553" s="4">
        <v>4700</v>
      </c>
      <c r="M553" s="11">
        <v>0</v>
      </c>
      <c r="N553" s="9">
        <f t="shared" si="8"/>
        <v>0</v>
      </c>
      <c r="O553" s="10"/>
      <c r="P553" s="10"/>
      <c r="Q553" s="10"/>
      <c r="S553" s="14" t="s">
        <v>3041</v>
      </c>
    </row>
    <row r="554" spans="1:19" x14ac:dyDescent="0.35">
      <c r="A554" t="s">
        <v>1786</v>
      </c>
      <c r="B554" t="s">
        <v>1787</v>
      </c>
      <c r="C554" t="s">
        <v>1435</v>
      </c>
      <c r="D554" t="s">
        <v>1813</v>
      </c>
      <c r="E554" t="s">
        <v>1814</v>
      </c>
      <c r="F554" t="s">
        <v>1792</v>
      </c>
      <c r="G554" t="s">
        <v>886</v>
      </c>
      <c r="H554" t="s">
        <v>207</v>
      </c>
      <c r="I554" t="s">
        <v>208</v>
      </c>
      <c r="J554" t="s">
        <v>22</v>
      </c>
      <c r="K554" t="s">
        <v>23</v>
      </c>
      <c r="L554" s="4">
        <v>2350</v>
      </c>
      <c r="M554" s="11">
        <v>0</v>
      </c>
      <c r="N554" s="9">
        <f t="shared" si="8"/>
        <v>0</v>
      </c>
      <c r="O554" s="10"/>
      <c r="P554" s="10"/>
      <c r="Q554" s="10"/>
    </row>
    <row r="555" spans="1:19" x14ac:dyDescent="0.35">
      <c r="A555" t="s">
        <v>1786</v>
      </c>
      <c r="B555" t="s">
        <v>1787</v>
      </c>
      <c r="C555" t="s">
        <v>105</v>
      </c>
      <c r="D555" t="s">
        <v>1797</v>
      </c>
      <c r="E555" t="s">
        <v>862</v>
      </c>
      <c r="F555" t="s">
        <v>1792</v>
      </c>
      <c r="G555" t="s">
        <v>886</v>
      </c>
      <c r="H555" t="s">
        <v>207</v>
      </c>
      <c r="I555" t="s">
        <v>208</v>
      </c>
      <c r="J555" t="s">
        <v>31</v>
      </c>
      <c r="K555" t="s">
        <v>23</v>
      </c>
      <c r="L555" s="4">
        <v>1696</v>
      </c>
      <c r="M555" s="11">
        <v>0</v>
      </c>
      <c r="N555" s="9">
        <f t="shared" si="8"/>
        <v>0</v>
      </c>
      <c r="O555" s="10"/>
      <c r="P555" s="10"/>
      <c r="Q555" s="10"/>
    </row>
    <row r="556" spans="1:19" x14ac:dyDescent="0.35">
      <c r="A556" t="s">
        <v>1786</v>
      </c>
      <c r="B556" t="s">
        <v>1787</v>
      </c>
      <c r="C556" t="s">
        <v>886</v>
      </c>
      <c r="D556" t="s">
        <v>1848</v>
      </c>
      <c r="E556" t="s">
        <v>101</v>
      </c>
      <c r="F556" t="s">
        <v>1792</v>
      </c>
      <c r="G556" t="s">
        <v>886</v>
      </c>
      <c r="H556" t="s">
        <v>370</v>
      </c>
      <c r="I556" t="s">
        <v>371</v>
      </c>
      <c r="J556" t="s">
        <v>31</v>
      </c>
      <c r="K556" t="s">
        <v>23</v>
      </c>
      <c r="L556" s="4">
        <v>1470</v>
      </c>
      <c r="M556" s="11">
        <v>0</v>
      </c>
      <c r="N556" s="9">
        <f t="shared" si="8"/>
        <v>0</v>
      </c>
      <c r="O556" s="10"/>
      <c r="P556" s="10"/>
      <c r="Q556" s="10"/>
    </row>
    <row r="557" spans="1:19" x14ac:dyDescent="0.35">
      <c r="A557" t="s">
        <v>1786</v>
      </c>
      <c r="B557" t="s">
        <v>1787</v>
      </c>
      <c r="C557" t="s">
        <v>223</v>
      </c>
      <c r="D557" t="s">
        <v>1830</v>
      </c>
      <c r="E557" t="s">
        <v>1479</v>
      </c>
      <c r="F557" t="s">
        <v>1831</v>
      </c>
      <c r="G557" t="s">
        <v>886</v>
      </c>
      <c r="H557" t="s">
        <v>1330</v>
      </c>
      <c r="I557" t="s">
        <v>1331</v>
      </c>
      <c r="J557" t="s">
        <v>22</v>
      </c>
      <c r="K557" t="s">
        <v>23</v>
      </c>
      <c r="L557" s="4">
        <v>1211</v>
      </c>
      <c r="M557" s="11">
        <v>0</v>
      </c>
      <c r="N557" s="9">
        <f t="shared" si="8"/>
        <v>0</v>
      </c>
      <c r="O557" s="10"/>
      <c r="P557" s="10"/>
      <c r="Q557" s="10"/>
    </row>
    <row r="558" spans="1:19" x14ac:dyDescent="0.35">
      <c r="A558" t="s">
        <v>1786</v>
      </c>
      <c r="B558" t="s">
        <v>1787</v>
      </c>
      <c r="C558" t="s">
        <v>886</v>
      </c>
      <c r="D558" t="s">
        <v>1848</v>
      </c>
      <c r="E558" t="s">
        <v>1851</v>
      </c>
      <c r="F558" t="s">
        <v>1852</v>
      </c>
      <c r="G558" t="s">
        <v>886</v>
      </c>
      <c r="H558" t="s">
        <v>370</v>
      </c>
      <c r="I558" t="s">
        <v>371</v>
      </c>
      <c r="J558" t="s">
        <v>31</v>
      </c>
      <c r="K558" t="s">
        <v>23</v>
      </c>
      <c r="L558" s="4">
        <v>698</v>
      </c>
      <c r="M558" s="11">
        <v>0</v>
      </c>
      <c r="N558" s="9">
        <f t="shared" si="8"/>
        <v>0</v>
      </c>
      <c r="O558" s="10"/>
      <c r="P558" s="10"/>
      <c r="Q558" s="10"/>
    </row>
    <row r="559" spans="1:19" x14ac:dyDescent="0.35">
      <c r="A559" t="s">
        <v>1786</v>
      </c>
      <c r="B559" t="s">
        <v>1787</v>
      </c>
      <c r="C559" t="s">
        <v>223</v>
      </c>
      <c r="D559" t="s">
        <v>1830</v>
      </c>
      <c r="E559" t="s">
        <v>1777</v>
      </c>
      <c r="F559" t="s">
        <v>1792</v>
      </c>
      <c r="G559" t="s">
        <v>886</v>
      </c>
      <c r="H559" t="s">
        <v>537</v>
      </c>
      <c r="I559" t="s">
        <v>538</v>
      </c>
      <c r="J559" t="s">
        <v>31</v>
      </c>
      <c r="K559" t="s">
        <v>23</v>
      </c>
      <c r="L559" s="4">
        <v>530</v>
      </c>
      <c r="M559" s="11">
        <v>0</v>
      </c>
      <c r="N559" s="9">
        <f t="shared" si="8"/>
        <v>0</v>
      </c>
      <c r="O559" s="10"/>
      <c r="P559" s="10"/>
      <c r="Q559" s="10"/>
      <c r="S559" s="14" t="s">
        <v>2745</v>
      </c>
    </row>
    <row r="560" spans="1:19" x14ac:dyDescent="0.35">
      <c r="A560" t="s">
        <v>1786</v>
      </c>
      <c r="B560" t="s">
        <v>1787</v>
      </c>
      <c r="C560" t="s">
        <v>435</v>
      </c>
      <c r="D560" t="s">
        <v>1844</v>
      </c>
      <c r="E560" t="s">
        <v>1103</v>
      </c>
      <c r="F560" t="s">
        <v>1794</v>
      </c>
      <c r="G560" t="s">
        <v>886</v>
      </c>
      <c r="H560" t="s">
        <v>537</v>
      </c>
      <c r="I560" t="s">
        <v>538</v>
      </c>
      <c r="J560" t="s">
        <v>31</v>
      </c>
      <c r="K560" t="s">
        <v>23</v>
      </c>
      <c r="L560" s="4">
        <v>499</v>
      </c>
      <c r="M560" s="11">
        <v>0</v>
      </c>
      <c r="N560" s="9">
        <f t="shared" si="8"/>
        <v>0</v>
      </c>
      <c r="O560" s="10"/>
      <c r="P560" s="10"/>
      <c r="Q560" s="10"/>
      <c r="R560" s="16" t="s">
        <v>3069</v>
      </c>
      <c r="S560" s="14" t="s">
        <v>2755</v>
      </c>
    </row>
    <row r="561" spans="1:19" x14ac:dyDescent="0.35">
      <c r="A561" t="s">
        <v>1786</v>
      </c>
      <c r="B561" t="s">
        <v>1787</v>
      </c>
      <c r="C561" t="s">
        <v>1435</v>
      </c>
      <c r="D561" t="s">
        <v>1813</v>
      </c>
      <c r="E561" t="s">
        <v>1816</v>
      </c>
      <c r="F561" t="s">
        <v>1817</v>
      </c>
      <c r="G561" t="s">
        <v>886</v>
      </c>
      <c r="H561" t="s">
        <v>207</v>
      </c>
      <c r="I561" t="s">
        <v>208</v>
      </c>
      <c r="J561" t="s">
        <v>31</v>
      </c>
      <c r="K561" t="s">
        <v>23</v>
      </c>
      <c r="L561" s="4">
        <v>409</v>
      </c>
      <c r="M561" s="11">
        <v>0</v>
      </c>
      <c r="N561" s="9">
        <f t="shared" si="8"/>
        <v>0</v>
      </c>
      <c r="O561" s="10"/>
      <c r="P561" s="10"/>
      <c r="Q561" s="10"/>
      <c r="R561" s="16" t="s">
        <v>3084</v>
      </c>
      <c r="S561" s="14" t="s">
        <v>2786</v>
      </c>
    </row>
    <row r="562" spans="1:19" x14ac:dyDescent="0.35">
      <c r="A562" t="s">
        <v>1786</v>
      </c>
      <c r="B562" t="s">
        <v>1787</v>
      </c>
      <c r="C562" t="s">
        <v>1503</v>
      </c>
      <c r="D562" t="s">
        <v>1586</v>
      </c>
      <c r="E562" t="s">
        <v>187</v>
      </c>
      <c r="F562" t="s">
        <v>1792</v>
      </c>
      <c r="G562" t="s">
        <v>886</v>
      </c>
      <c r="H562" t="s">
        <v>207</v>
      </c>
      <c r="I562" t="s">
        <v>208</v>
      </c>
      <c r="J562" t="s">
        <v>31</v>
      </c>
      <c r="K562" t="s">
        <v>23</v>
      </c>
      <c r="L562" s="4">
        <v>383</v>
      </c>
      <c r="M562" s="11">
        <v>0</v>
      </c>
      <c r="N562" s="9">
        <f t="shared" si="8"/>
        <v>0</v>
      </c>
      <c r="O562" s="10"/>
      <c r="P562" s="10"/>
      <c r="Q562" s="10"/>
      <c r="S562" s="14" t="s">
        <v>2803</v>
      </c>
    </row>
    <row r="563" spans="1:19" x14ac:dyDescent="0.35">
      <c r="A563" t="s">
        <v>1786</v>
      </c>
      <c r="B563" t="s">
        <v>1787</v>
      </c>
      <c r="C563" t="s">
        <v>409</v>
      </c>
      <c r="D563" t="s">
        <v>1812</v>
      </c>
      <c r="E563" t="s">
        <v>1269</v>
      </c>
      <c r="F563" t="s">
        <v>1792</v>
      </c>
      <c r="G563" t="s">
        <v>886</v>
      </c>
      <c r="H563" t="s">
        <v>207</v>
      </c>
      <c r="I563" t="s">
        <v>208</v>
      </c>
      <c r="J563" t="s">
        <v>22</v>
      </c>
      <c r="K563" t="s">
        <v>23</v>
      </c>
      <c r="L563" s="4">
        <v>377</v>
      </c>
      <c r="M563" s="11">
        <v>0</v>
      </c>
      <c r="N563" s="9">
        <f t="shared" si="8"/>
        <v>0</v>
      </c>
      <c r="O563" s="10"/>
      <c r="P563" s="10"/>
      <c r="S563" s="14" t="s">
        <v>2808</v>
      </c>
    </row>
    <row r="564" spans="1:19" x14ac:dyDescent="0.35">
      <c r="A564" t="s">
        <v>1786</v>
      </c>
      <c r="B564" t="s">
        <v>1787</v>
      </c>
      <c r="C564" t="s">
        <v>366</v>
      </c>
      <c r="D564" t="s">
        <v>1811</v>
      </c>
      <c r="E564" t="s">
        <v>1654</v>
      </c>
      <c r="F564" t="s">
        <v>1792</v>
      </c>
      <c r="G564" t="s">
        <v>886</v>
      </c>
      <c r="H564" t="s">
        <v>207</v>
      </c>
      <c r="I564" t="s">
        <v>208</v>
      </c>
      <c r="J564" t="s">
        <v>31</v>
      </c>
      <c r="K564" t="s">
        <v>23</v>
      </c>
      <c r="L564" s="4">
        <v>363</v>
      </c>
      <c r="M564" s="11">
        <v>0</v>
      </c>
      <c r="N564" s="9">
        <f t="shared" si="8"/>
        <v>0</v>
      </c>
      <c r="O564" s="10"/>
      <c r="P564" s="10"/>
      <c r="Q564" s="10"/>
      <c r="S564" s="14" t="s">
        <v>2815</v>
      </c>
    </row>
    <row r="565" spans="1:19" x14ac:dyDescent="0.35">
      <c r="A565" t="s">
        <v>1786</v>
      </c>
      <c r="B565" t="s">
        <v>1787</v>
      </c>
      <c r="C565" t="s">
        <v>129</v>
      </c>
      <c r="D565" t="s">
        <v>1793</v>
      </c>
      <c r="E565" t="s">
        <v>39</v>
      </c>
      <c r="F565" t="s">
        <v>1792</v>
      </c>
      <c r="G565" t="s">
        <v>886</v>
      </c>
      <c r="H565" t="s">
        <v>207</v>
      </c>
      <c r="I565" t="s">
        <v>208</v>
      </c>
      <c r="J565" t="s">
        <v>31</v>
      </c>
      <c r="K565" t="s">
        <v>23</v>
      </c>
      <c r="L565" s="4">
        <v>348</v>
      </c>
      <c r="M565" s="11">
        <v>0</v>
      </c>
      <c r="N565" s="9">
        <f t="shared" si="8"/>
        <v>0</v>
      </c>
      <c r="O565" s="10"/>
      <c r="P565" s="10"/>
      <c r="Q565" s="10"/>
      <c r="R565" s="16" t="s">
        <v>3102</v>
      </c>
      <c r="S565" s="14" t="s">
        <v>2828</v>
      </c>
    </row>
    <row r="566" spans="1:19" x14ac:dyDescent="0.35">
      <c r="A566" t="s">
        <v>1786</v>
      </c>
      <c r="B566" t="s">
        <v>1787</v>
      </c>
      <c r="C566" t="s">
        <v>62</v>
      </c>
      <c r="D566" t="s">
        <v>1791</v>
      </c>
      <c r="E566" t="s">
        <v>32</v>
      </c>
      <c r="F566" t="s">
        <v>1792</v>
      </c>
      <c r="G566" t="s">
        <v>886</v>
      </c>
      <c r="H566" t="s">
        <v>207</v>
      </c>
      <c r="I566" t="s">
        <v>208</v>
      </c>
      <c r="J566" t="s">
        <v>31</v>
      </c>
      <c r="K566" t="s">
        <v>23</v>
      </c>
      <c r="L566" s="4">
        <v>323</v>
      </c>
      <c r="M566" s="11">
        <v>0</v>
      </c>
      <c r="N566" s="9">
        <f t="shared" si="8"/>
        <v>0</v>
      </c>
      <c r="O566" s="10"/>
      <c r="P566" s="10"/>
      <c r="Q566" s="10"/>
      <c r="S566" s="14" t="s">
        <v>2836</v>
      </c>
    </row>
    <row r="567" spans="1:19" x14ac:dyDescent="0.35">
      <c r="A567" t="s">
        <v>1786</v>
      </c>
      <c r="B567" t="s">
        <v>1787</v>
      </c>
      <c r="C567" t="s">
        <v>1435</v>
      </c>
      <c r="D567" t="s">
        <v>1813</v>
      </c>
      <c r="E567" t="s">
        <v>1822</v>
      </c>
      <c r="F567" t="s">
        <v>1823</v>
      </c>
      <c r="G567" t="s">
        <v>886</v>
      </c>
      <c r="H567" t="s">
        <v>484</v>
      </c>
      <c r="I567" t="s">
        <v>485</v>
      </c>
      <c r="J567" t="s">
        <v>22</v>
      </c>
      <c r="K567" t="s">
        <v>23</v>
      </c>
      <c r="L567" s="4">
        <v>304</v>
      </c>
      <c r="M567" s="11">
        <v>0</v>
      </c>
      <c r="N567" s="9">
        <f t="shared" si="8"/>
        <v>0</v>
      </c>
      <c r="O567" s="10"/>
      <c r="P567" s="10"/>
      <c r="Q567" s="10"/>
      <c r="S567" s="14" t="s">
        <v>2850</v>
      </c>
    </row>
    <row r="568" spans="1:19" x14ac:dyDescent="0.35">
      <c r="A568" t="s">
        <v>1786</v>
      </c>
      <c r="B568" t="s">
        <v>1787</v>
      </c>
      <c r="C568" t="s">
        <v>105</v>
      </c>
      <c r="D568" t="s">
        <v>1797</v>
      </c>
      <c r="E568" t="s">
        <v>1184</v>
      </c>
      <c r="F568" t="s">
        <v>1794</v>
      </c>
      <c r="G568" t="s">
        <v>886</v>
      </c>
      <c r="H568" t="s">
        <v>207</v>
      </c>
      <c r="I568" t="s">
        <v>208</v>
      </c>
      <c r="J568" t="s">
        <v>31</v>
      </c>
      <c r="K568" t="s">
        <v>23</v>
      </c>
      <c r="L568" s="4">
        <v>284</v>
      </c>
      <c r="M568" s="11">
        <v>0</v>
      </c>
      <c r="N568" s="9">
        <f t="shared" si="8"/>
        <v>0</v>
      </c>
      <c r="O568" s="10"/>
      <c r="P568" s="10"/>
      <c r="Q568" s="10"/>
      <c r="S568" s="14" t="s">
        <v>2865</v>
      </c>
    </row>
    <row r="569" spans="1:19" x14ac:dyDescent="0.35">
      <c r="A569" t="s">
        <v>1786</v>
      </c>
      <c r="B569" t="s">
        <v>1787</v>
      </c>
      <c r="C569" t="s">
        <v>223</v>
      </c>
      <c r="D569" t="s">
        <v>1830</v>
      </c>
      <c r="E569" t="s">
        <v>1766</v>
      </c>
      <c r="F569" t="s">
        <v>1835</v>
      </c>
      <c r="G569" t="s">
        <v>886</v>
      </c>
      <c r="H569" t="s">
        <v>1330</v>
      </c>
      <c r="I569" t="s">
        <v>1331</v>
      </c>
      <c r="J569" t="s">
        <v>31</v>
      </c>
      <c r="K569" t="s">
        <v>23</v>
      </c>
      <c r="L569" s="4">
        <v>282</v>
      </c>
      <c r="M569" s="11">
        <v>0</v>
      </c>
      <c r="N569" s="9">
        <f t="shared" si="8"/>
        <v>0</v>
      </c>
      <c r="O569" s="10"/>
      <c r="P569" s="10"/>
      <c r="Q569" s="10"/>
      <c r="S569" s="14" t="s">
        <v>2866</v>
      </c>
    </row>
    <row r="570" spans="1:19" x14ac:dyDescent="0.35">
      <c r="A570" t="s">
        <v>1786</v>
      </c>
      <c r="B570" t="s">
        <v>1787</v>
      </c>
      <c r="C570" t="s">
        <v>167</v>
      </c>
      <c r="D570" t="s">
        <v>1807</v>
      </c>
      <c r="E570" t="s">
        <v>413</v>
      </c>
      <c r="F570" t="s">
        <v>1808</v>
      </c>
      <c r="G570" t="s">
        <v>886</v>
      </c>
      <c r="H570" t="s">
        <v>207</v>
      </c>
      <c r="I570" t="s">
        <v>208</v>
      </c>
      <c r="J570" t="s">
        <v>22</v>
      </c>
      <c r="K570" t="s">
        <v>23</v>
      </c>
      <c r="L570" s="4">
        <v>268</v>
      </c>
      <c r="M570" s="11">
        <v>0</v>
      </c>
      <c r="N570" s="9">
        <f t="shared" si="8"/>
        <v>0</v>
      </c>
      <c r="O570" s="10"/>
      <c r="P570" s="10"/>
      <c r="Q570" s="10"/>
      <c r="S570" s="14" t="s">
        <v>2869</v>
      </c>
    </row>
    <row r="571" spans="1:19" x14ac:dyDescent="0.35">
      <c r="A571" t="s">
        <v>1786</v>
      </c>
      <c r="B571" t="s">
        <v>1787</v>
      </c>
      <c r="C571" t="s">
        <v>435</v>
      </c>
      <c r="D571" t="s">
        <v>1844</v>
      </c>
      <c r="E571" t="s">
        <v>1845</v>
      </c>
      <c r="F571" t="s">
        <v>1792</v>
      </c>
      <c r="G571" t="s">
        <v>886</v>
      </c>
      <c r="H571" t="s">
        <v>207</v>
      </c>
      <c r="I571" t="s">
        <v>208</v>
      </c>
      <c r="J571" t="s">
        <v>31</v>
      </c>
      <c r="K571" t="s">
        <v>23</v>
      </c>
      <c r="L571" s="4">
        <v>262</v>
      </c>
      <c r="M571" s="11">
        <v>0</v>
      </c>
      <c r="N571" s="9">
        <f t="shared" si="8"/>
        <v>0</v>
      </c>
      <c r="O571" s="10"/>
      <c r="P571" s="10"/>
      <c r="Q571" s="10"/>
      <c r="S571" s="14" t="s">
        <v>2874</v>
      </c>
    </row>
    <row r="572" spans="1:19" x14ac:dyDescent="0.35">
      <c r="A572" t="s">
        <v>1786</v>
      </c>
      <c r="B572" t="s">
        <v>1787</v>
      </c>
      <c r="C572" t="s">
        <v>152</v>
      </c>
      <c r="D572" t="s">
        <v>1799</v>
      </c>
      <c r="E572" t="s">
        <v>234</v>
      </c>
      <c r="F572" t="s">
        <v>1792</v>
      </c>
      <c r="G572" t="s">
        <v>886</v>
      </c>
      <c r="H572" t="s">
        <v>207</v>
      </c>
      <c r="I572" t="s">
        <v>208</v>
      </c>
      <c r="J572" t="s">
        <v>31</v>
      </c>
      <c r="K572" t="s">
        <v>23</v>
      </c>
      <c r="L572" s="4">
        <v>255</v>
      </c>
      <c r="M572" s="11">
        <v>0</v>
      </c>
      <c r="N572" s="9">
        <f t="shared" si="8"/>
        <v>0</v>
      </c>
      <c r="O572" s="10"/>
      <c r="P572" s="10"/>
      <c r="Q572" s="10"/>
      <c r="S572" s="14" t="s">
        <v>2879</v>
      </c>
    </row>
    <row r="573" spans="1:19" x14ac:dyDescent="0.35">
      <c r="A573" t="s">
        <v>1786</v>
      </c>
      <c r="B573" t="s">
        <v>1787</v>
      </c>
      <c r="C573" t="s">
        <v>236</v>
      </c>
      <c r="D573" t="s">
        <v>514</v>
      </c>
      <c r="E573" t="s">
        <v>64</v>
      </c>
      <c r="F573" t="s">
        <v>1792</v>
      </c>
      <c r="G573" t="s">
        <v>886</v>
      </c>
      <c r="H573" t="s">
        <v>207</v>
      </c>
      <c r="I573" t="s">
        <v>208</v>
      </c>
      <c r="J573" t="s">
        <v>31</v>
      </c>
      <c r="K573" t="s">
        <v>23</v>
      </c>
      <c r="L573" s="4">
        <v>236</v>
      </c>
      <c r="M573" s="11">
        <v>0</v>
      </c>
      <c r="N573" s="9">
        <f t="shared" si="8"/>
        <v>0</v>
      </c>
      <c r="O573" s="10"/>
      <c r="P573" s="10"/>
      <c r="Q573" s="10"/>
      <c r="S573" s="14" t="s">
        <v>2896</v>
      </c>
    </row>
    <row r="574" spans="1:19" x14ac:dyDescent="0.35">
      <c r="A574" t="s">
        <v>1786</v>
      </c>
      <c r="B574" t="s">
        <v>1787</v>
      </c>
      <c r="C574" t="s">
        <v>1435</v>
      </c>
      <c r="D574" t="s">
        <v>1813</v>
      </c>
      <c r="E574" t="s">
        <v>1815</v>
      </c>
      <c r="F574" t="s">
        <v>1794</v>
      </c>
      <c r="G574" t="s">
        <v>886</v>
      </c>
      <c r="H574" t="s">
        <v>207</v>
      </c>
      <c r="I574" t="s">
        <v>208</v>
      </c>
      <c r="J574" t="s">
        <v>31</v>
      </c>
      <c r="K574" t="s">
        <v>23</v>
      </c>
      <c r="L574" s="4">
        <v>223</v>
      </c>
      <c r="M574" s="11">
        <v>0</v>
      </c>
      <c r="N574" s="9">
        <f t="shared" si="8"/>
        <v>0</v>
      </c>
      <c r="O574" s="10"/>
      <c r="P574" s="10"/>
      <c r="Q574" s="10"/>
      <c r="S574" s="14" t="s">
        <v>2903</v>
      </c>
    </row>
    <row r="575" spans="1:19" x14ac:dyDescent="0.35">
      <c r="A575" t="s">
        <v>806</v>
      </c>
      <c r="B575" t="s">
        <v>807</v>
      </c>
      <c r="C575" t="s">
        <v>860</v>
      </c>
      <c r="D575" t="s">
        <v>861</v>
      </c>
      <c r="E575" t="s">
        <v>874</v>
      </c>
      <c r="F575" t="s">
        <v>875</v>
      </c>
      <c r="G575" t="s">
        <v>808</v>
      </c>
      <c r="H575" t="s">
        <v>202</v>
      </c>
      <c r="I575" t="s">
        <v>203</v>
      </c>
      <c r="J575" t="s">
        <v>22</v>
      </c>
      <c r="K575" t="s">
        <v>23</v>
      </c>
      <c r="L575" s="4">
        <v>18393</v>
      </c>
      <c r="M575" s="11">
        <v>0</v>
      </c>
      <c r="N575" s="9">
        <f t="shared" si="8"/>
        <v>0</v>
      </c>
      <c r="O575" s="10"/>
      <c r="P575" s="10"/>
      <c r="Q575" s="10"/>
      <c r="S575" s="14" t="s">
        <v>2590</v>
      </c>
    </row>
    <row r="576" spans="1:19" x14ac:dyDescent="0.35">
      <c r="A576" t="s">
        <v>806</v>
      </c>
      <c r="B576" t="s">
        <v>807</v>
      </c>
      <c r="C576" t="s">
        <v>860</v>
      </c>
      <c r="D576" t="s">
        <v>861</v>
      </c>
      <c r="E576" t="s">
        <v>568</v>
      </c>
      <c r="F576" t="s">
        <v>867</v>
      </c>
      <c r="G576" t="s">
        <v>808</v>
      </c>
      <c r="H576" t="s">
        <v>202</v>
      </c>
      <c r="I576" t="s">
        <v>203</v>
      </c>
      <c r="J576" t="s">
        <v>22</v>
      </c>
      <c r="K576" t="s">
        <v>23</v>
      </c>
      <c r="L576" s="4">
        <v>18025</v>
      </c>
      <c r="M576" s="11">
        <v>0</v>
      </c>
      <c r="N576" s="9">
        <f t="shared" si="8"/>
        <v>0</v>
      </c>
      <c r="O576" s="10"/>
      <c r="P576" s="10"/>
      <c r="Q576" s="10"/>
      <c r="S576" s="14" t="s">
        <v>2956</v>
      </c>
    </row>
    <row r="577" spans="1:19" x14ac:dyDescent="0.35">
      <c r="A577" t="s">
        <v>806</v>
      </c>
      <c r="B577" t="s">
        <v>807</v>
      </c>
      <c r="C577" t="s">
        <v>886</v>
      </c>
      <c r="D577" t="s">
        <v>887</v>
      </c>
      <c r="E577" t="s">
        <v>910</v>
      </c>
      <c r="F577" t="s">
        <v>911</v>
      </c>
      <c r="G577" t="s">
        <v>808</v>
      </c>
      <c r="H577" t="s">
        <v>811</v>
      </c>
      <c r="I577" t="s">
        <v>812</v>
      </c>
      <c r="J577" t="s">
        <v>22</v>
      </c>
      <c r="K577" t="s">
        <v>23</v>
      </c>
      <c r="L577" s="4">
        <v>16743</v>
      </c>
      <c r="M577" s="11">
        <v>0</v>
      </c>
      <c r="N577" s="9">
        <f t="shared" si="8"/>
        <v>0</v>
      </c>
      <c r="O577" s="10"/>
      <c r="P577" s="10"/>
      <c r="Q577" s="10"/>
      <c r="S577" s="14" t="s">
        <v>2957</v>
      </c>
    </row>
    <row r="578" spans="1:19" x14ac:dyDescent="0.35">
      <c r="A578" t="s">
        <v>806</v>
      </c>
      <c r="B578" t="s">
        <v>807</v>
      </c>
      <c r="C578" t="s">
        <v>860</v>
      </c>
      <c r="D578" t="s">
        <v>861</v>
      </c>
      <c r="E578" t="s">
        <v>42</v>
      </c>
      <c r="F578" t="s">
        <v>863</v>
      </c>
      <c r="G578" t="s">
        <v>808</v>
      </c>
      <c r="H578" t="s">
        <v>202</v>
      </c>
      <c r="I578" t="s">
        <v>203</v>
      </c>
      <c r="J578" t="s">
        <v>22</v>
      </c>
      <c r="K578" t="s">
        <v>23</v>
      </c>
      <c r="L578" s="4">
        <v>15859</v>
      </c>
      <c r="M578" s="11">
        <v>0</v>
      </c>
      <c r="N578" s="9">
        <f t="shared" si="8"/>
        <v>0</v>
      </c>
      <c r="O578" s="10"/>
      <c r="P578" s="10"/>
      <c r="Q578" s="10"/>
      <c r="S578" s="14" t="s">
        <v>2966</v>
      </c>
    </row>
    <row r="579" spans="1:19" x14ac:dyDescent="0.35">
      <c r="A579" t="s">
        <v>806</v>
      </c>
      <c r="B579" t="s">
        <v>807</v>
      </c>
      <c r="C579" t="s">
        <v>886</v>
      </c>
      <c r="D579" t="s">
        <v>887</v>
      </c>
      <c r="E579" t="s">
        <v>905</v>
      </c>
      <c r="F579" t="s">
        <v>906</v>
      </c>
      <c r="G579" t="s">
        <v>808</v>
      </c>
      <c r="H579" t="s">
        <v>893</v>
      </c>
      <c r="I579" t="s">
        <v>894</v>
      </c>
      <c r="J579" t="s">
        <v>31</v>
      </c>
      <c r="K579" t="s">
        <v>23</v>
      </c>
      <c r="L579" s="4">
        <v>14981</v>
      </c>
      <c r="M579" s="11">
        <v>0</v>
      </c>
      <c r="N579" s="9">
        <f t="shared" ref="N579:N642" si="9">L579*M579</f>
        <v>0</v>
      </c>
      <c r="O579" s="10"/>
      <c r="P579" s="10"/>
      <c r="Q579" s="10"/>
      <c r="S579" s="14" t="s">
        <v>2970</v>
      </c>
    </row>
    <row r="580" spans="1:19" x14ac:dyDescent="0.35">
      <c r="A580" t="s">
        <v>806</v>
      </c>
      <c r="B580" t="s">
        <v>807</v>
      </c>
      <c r="C580" t="s">
        <v>886</v>
      </c>
      <c r="D580" t="s">
        <v>887</v>
      </c>
      <c r="E580" t="s">
        <v>907</v>
      </c>
      <c r="F580" t="s">
        <v>908</v>
      </c>
      <c r="G580" t="s">
        <v>808</v>
      </c>
      <c r="H580" t="s">
        <v>811</v>
      </c>
      <c r="I580" t="s">
        <v>812</v>
      </c>
      <c r="J580" t="s">
        <v>22</v>
      </c>
      <c r="K580" t="s">
        <v>23</v>
      </c>
      <c r="L580" s="4">
        <v>10679</v>
      </c>
      <c r="M580" s="11">
        <v>0</v>
      </c>
      <c r="N580" s="9">
        <f t="shared" si="9"/>
        <v>0</v>
      </c>
      <c r="O580" s="10"/>
      <c r="P580" s="10"/>
      <c r="Q580" s="10"/>
      <c r="S580" s="14" t="s">
        <v>2981</v>
      </c>
    </row>
    <row r="581" spans="1:19" x14ac:dyDescent="0.35">
      <c r="A581" t="s">
        <v>806</v>
      </c>
      <c r="B581" t="s">
        <v>807</v>
      </c>
      <c r="C581" t="s">
        <v>886</v>
      </c>
      <c r="D581" t="s">
        <v>887</v>
      </c>
      <c r="E581" t="s">
        <v>899</v>
      </c>
      <c r="F581" t="s">
        <v>900</v>
      </c>
      <c r="G581" t="s">
        <v>808</v>
      </c>
      <c r="H581" t="s">
        <v>811</v>
      </c>
      <c r="I581" t="s">
        <v>812</v>
      </c>
      <c r="J581" t="s">
        <v>31</v>
      </c>
      <c r="K581" t="s">
        <v>23</v>
      </c>
      <c r="L581" s="4">
        <v>8521</v>
      </c>
      <c r="M581" s="11">
        <v>0</v>
      </c>
      <c r="N581" s="9">
        <f t="shared" si="9"/>
        <v>0</v>
      </c>
      <c r="O581" s="10"/>
      <c r="P581" s="10"/>
      <c r="Q581" s="10"/>
      <c r="S581" s="14" t="s">
        <v>3001</v>
      </c>
    </row>
    <row r="582" spans="1:19" x14ac:dyDescent="0.35">
      <c r="A582" t="s">
        <v>806</v>
      </c>
      <c r="B582" t="s">
        <v>807</v>
      </c>
      <c r="C582" t="s">
        <v>594</v>
      </c>
      <c r="D582" t="s">
        <v>829</v>
      </c>
      <c r="E582" t="s">
        <v>690</v>
      </c>
      <c r="F582" t="s">
        <v>833</v>
      </c>
      <c r="G582" t="s">
        <v>808</v>
      </c>
      <c r="H582" t="s">
        <v>202</v>
      </c>
      <c r="I582" t="s">
        <v>203</v>
      </c>
      <c r="J582" t="s">
        <v>31</v>
      </c>
      <c r="K582" t="s">
        <v>23</v>
      </c>
      <c r="L582" s="4">
        <v>5641</v>
      </c>
      <c r="M582" s="11">
        <v>0</v>
      </c>
      <c r="N582" s="9">
        <f t="shared" si="9"/>
        <v>0</v>
      </c>
      <c r="O582" s="10"/>
      <c r="P582" s="10"/>
      <c r="Q582" s="10"/>
      <c r="S582" s="14" t="s">
        <v>3027</v>
      </c>
    </row>
    <row r="583" spans="1:19" x14ac:dyDescent="0.35">
      <c r="A583" t="s">
        <v>806</v>
      </c>
      <c r="B583" t="s">
        <v>807</v>
      </c>
      <c r="C583" t="s">
        <v>886</v>
      </c>
      <c r="D583" t="s">
        <v>887</v>
      </c>
      <c r="E583" t="s">
        <v>194</v>
      </c>
      <c r="F583" t="s">
        <v>888</v>
      </c>
      <c r="G583" t="s">
        <v>808</v>
      </c>
      <c r="H583" t="s">
        <v>811</v>
      </c>
      <c r="I583" t="s">
        <v>812</v>
      </c>
      <c r="J583" t="s">
        <v>22</v>
      </c>
      <c r="K583" t="s">
        <v>23</v>
      </c>
      <c r="L583" s="4">
        <v>5159</v>
      </c>
      <c r="M583" s="11">
        <v>0</v>
      </c>
      <c r="N583" s="9">
        <f t="shared" si="9"/>
        <v>0</v>
      </c>
      <c r="O583" s="10"/>
      <c r="P583" s="10"/>
      <c r="Q583" s="10"/>
      <c r="S583" s="14" t="s">
        <v>3033</v>
      </c>
    </row>
    <row r="584" spans="1:19" x14ac:dyDescent="0.35">
      <c r="A584" t="s">
        <v>806</v>
      </c>
      <c r="B584" t="s">
        <v>807</v>
      </c>
      <c r="C584" t="s">
        <v>886</v>
      </c>
      <c r="D584" t="s">
        <v>887</v>
      </c>
      <c r="E584" t="s">
        <v>696</v>
      </c>
      <c r="F584" t="s">
        <v>892</v>
      </c>
      <c r="G584" t="s">
        <v>808</v>
      </c>
      <c r="H584" t="s">
        <v>893</v>
      </c>
      <c r="I584" t="s">
        <v>894</v>
      </c>
      <c r="J584" t="s">
        <v>22</v>
      </c>
      <c r="K584" t="s">
        <v>23</v>
      </c>
      <c r="L584" s="4">
        <v>5000</v>
      </c>
      <c r="M584" s="11">
        <v>0</v>
      </c>
      <c r="N584" s="9">
        <f t="shared" si="9"/>
        <v>0</v>
      </c>
      <c r="O584" s="10"/>
      <c r="P584" s="10"/>
      <c r="Q584" s="10"/>
      <c r="S584" s="14" t="s">
        <v>3035</v>
      </c>
    </row>
    <row r="585" spans="1:19" x14ac:dyDescent="0.35">
      <c r="A585" t="s">
        <v>806</v>
      </c>
      <c r="B585" t="s">
        <v>807</v>
      </c>
      <c r="C585" t="s">
        <v>860</v>
      </c>
      <c r="D585" t="s">
        <v>861</v>
      </c>
      <c r="E585" t="s">
        <v>878</v>
      </c>
      <c r="F585" t="s">
        <v>879</v>
      </c>
      <c r="G585" t="s">
        <v>808</v>
      </c>
      <c r="H585" t="s">
        <v>197</v>
      </c>
      <c r="I585" t="s">
        <v>198</v>
      </c>
      <c r="J585" t="s">
        <v>31</v>
      </c>
      <c r="K585" t="s">
        <v>23</v>
      </c>
      <c r="L585" s="4">
        <v>4549</v>
      </c>
      <c r="M585" s="11">
        <v>0</v>
      </c>
      <c r="N585" s="9">
        <f t="shared" si="9"/>
        <v>0</v>
      </c>
      <c r="O585" s="10"/>
      <c r="P585" s="10"/>
      <c r="Q585" s="10"/>
      <c r="S585" s="14" t="s">
        <v>3044</v>
      </c>
    </row>
    <row r="586" spans="1:19" x14ac:dyDescent="0.35">
      <c r="A586" t="s">
        <v>806</v>
      </c>
      <c r="B586" t="s">
        <v>807</v>
      </c>
      <c r="C586" t="s">
        <v>886</v>
      </c>
      <c r="D586" t="s">
        <v>887</v>
      </c>
      <c r="E586" t="s">
        <v>335</v>
      </c>
      <c r="F586" t="s">
        <v>889</v>
      </c>
      <c r="G586" t="s">
        <v>808</v>
      </c>
      <c r="H586" t="s">
        <v>811</v>
      </c>
      <c r="I586" t="s">
        <v>812</v>
      </c>
      <c r="J586" t="s">
        <v>31</v>
      </c>
      <c r="K586" t="s">
        <v>23</v>
      </c>
      <c r="L586" s="4">
        <v>4211</v>
      </c>
      <c r="M586" s="11">
        <v>0</v>
      </c>
      <c r="N586" s="9">
        <f t="shared" si="9"/>
        <v>0</v>
      </c>
      <c r="O586" s="10"/>
      <c r="P586" s="10"/>
      <c r="Q586" s="10"/>
      <c r="S586" s="14" t="s">
        <v>3055</v>
      </c>
    </row>
    <row r="587" spans="1:19" x14ac:dyDescent="0.35">
      <c r="A587" t="s">
        <v>806</v>
      </c>
      <c r="B587" t="s">
        <v>807</v>
      </c>
      <c r="C587" t="s">
        <v>886</v>
      </c>
      <c r="D587" t="s">
        <v>887</v>
      </c>
      <c r="E587" t="s">
        <v>195</v>
      </c>
      <c r="F587" t="s">
        <v>909</v>
      </c>
      <c r="G587" t="s">
        <v>808</v>
      </c>
      <c r="H587" t="s">
        <v>811</v>
      </c>
      <c r="I587" t="s">
        <v>812</v>
      </c>
      <c r="J587" t="s">
        <v>22</v>
      </c>
      <c r="K587" t="s">
        <v>23</v>
      </c>
      <c r="L587" s="4">
        <v>3550</v>
      </c>
      <c r="M587" s="11">
        <v>0</v>
      </c>
      <c r="N587" s="9">
        <f t="shared" si="9"/>
        <v>0</v>
      </c>
      <c r="O587" s="10"/>
      <c r="P587" s="10"/>
      <c r="Q587" s="10"/>
    </row>
    <row r="588" spans="1:19" x14ac:dyDescent="0.35">
      <c r="A588" t="s">
        <v>806</v>
      </c>
      <c r="B588" t="s">
        <v>807</v>
      </c>
      <c r="C588" t="s">
        <v>808</v>
      </c>
      <c r="D588" t="s">
        <v>916</v>
      </c>
      <c r="E588" t="s">
        <v>917</v>
      </c>
      <c r="F588" t="s">
        <v>918</v>
      </c>
      <c r="G588" t="s">
        <v>808</v>
      </c>
      <c r="H588" t="s">
        <v>893</v>
      </c>
      <c r="I588" t="s">
        <v>894</v>
      </c>
      <c r="J588" t="s">
        <v>31</v>
      </c>
      <c r="K588" t="s">
        <v>23</v>
      </c>
      <c r="L588" s="4">
        <v>2551</v>
      </c>
      <c r="M588" s="11">
        <v>0</v>
      </c>
      <c r="N588" s="9">
        <f t="shared" si="9"/>
        <v>0</v>
      </c>
      <c r="O588" s="10"/>
      <c r="P588" s="10"/>
      <c r="Q588" s="10"/>
    </row>
    <row r="589" spans="1:19" x14ac:dyDescent="0.35">
      <c r="A589" t="s">
        <v>806</v>
      </c>
      <c r="B589" t="s">
        <v>807</v>
      </c>
      <c r="C589" t="s">
        <v>886</v>
      </c>
      <c r="D589" t="s">
        <v>887</v>
      </c>
      <c r="E589" t="s">
        <v>903</v>
      </c>
      <c r="F589" t="s">
        <v>904</v>
      </c>
      <c r="G589" t="s">
        <v>808</v>
      </c>
      <c r="H589" t="s">
        <v>893</v>
      </c>
      <c r="I589" t="s">
        <v>894</v>
      </c>
      <c r="J589" t="s">
        <v>22</v>
      </c>
      <c r="K589" t="s">
        <v>23</v>
      </c>
      <c r="L589" s="4">
        <v>1603</v>
      </c>
      <c r="M589" s="11">
        <v>0</v>
      </c>
      <c r="N589" s="9">
        <f t="shared" si="9"/>
        <v>0</v>
      </c>
      <c r="O589" s="10"/>
      <c r="P589" s="10"/>
      <c r="Q589" s="10"/>
      <c r="R589" s="16" t="s">
        <v>2622</v>
      </c>
    </row>
    <row r="590" spans="1:19" x14ac:dyDescent="0.35">
      <c r="A590" t="s">
        <v>806</v>
      </c>
      <c r="B590" t="s">
        <v>807</v>
      </c>
      <c r="C590" t="s">
        <v>860</v>
      </c>
      <c r="D590" t="s">
        <v>861</v>
      </c>
      <c r="E590" t="s">
        <v>884</v>
      </c>
      <c r="F590" t="s">
        <v>885</v>
      </c>
      <c r="G590" t="s">
        <v>808</v>
      </c>
      <c r="H590" t="s">
        <v>197</v>
      </c>
      <c r="I590" t="s">
        <v>198</v>
      </c>
      <c r="J590" t="s">
        <v>31</v>
      </c>
      <c r="K590" t="s">
        <v>23</v>
      </c>
      <c r="L590" s="4">
        <v>941</v>
      </c>
      <c r="M590" s="11">
        <v>0</v>
      </c>
      <c r="N590" s="9">
        <f t="shared" si="9"/>
        <v>0</v>
      </c>
      <c r="O590" s="10"/>
      <c r="P590" s="10"/>
      <c r="Q590" s="10"/>
    </row>
    <row r="591" spans="1:19" x14ac:dyDescent="0.35">
      <c r="A591" t="s">
        <v>806</v>
      </c>
      <c r="B591" t="s">
        <v>807</v>
      </c>
      <c r="C591" t="s">
        <v>934</v>
      </c>
      <c r="D591" t="s">
        <v>935</v>
      </c>
      <c r="E591" t="s">
        <v>937</v>
      </c>
      <c r="F591" t="s">
        <v>938</v>
      </c>
      <c r="G591" t="s">
        <v>808</v>
      </c>
      <c r="H591" t="s">
        <v>202</v>
      </c>
      <c r="I591" t="s">
        <v>203</v>
      </c>
      <c r="J591" t="s">
        <v>22</v>
      </c>
      <c r="K591" t="s">
        <v>23</v>
      </c>
      <c r="L591" s="4">
        <v>895</v>
      </c>
      <c r="M591" s="11">
        <v>0</v>
      </c>
      <c r="N591" s="9">
        <f t="shared" si="9"/>
        <v>0</v>
      </c>
      <c r="O591" s="10"/>
      <c r="P591" s="10"/>
      <c r="Q591" s="10"/>
      <c r="R591" s="16" t="s">
        <v>2677</v>
      </c>
    </row>
    <row r="592" spans="1:19" x14ac:dyDescent="0.35">
      <c r="A592" t="s">
        <v>806</v>
      </c>
      <c r="B592" t="s">
        <v>807</v>
      </c>
      <c r="C592" t="s">
        <v>886</v>
      </c>
      <c r="D592" t="s">
        <v>887</v>
      </c>
      <c r="E592" t="s">
        <v>895</v>
      </c>
      <c r="F592" t="s">
        <v>896</v>
      </c>
      <c r="G592" t="s">
        <v>808</v>
      </c>
      <c r="H592" t="s">
        <v>893</v>
      </c>
      <c r="I592" t="s">
        <v>894</v>
      </c>
      <c r="J592" t="s">
        <v>22</v>
      </c>
      <c r="K592" t="s">
        <v>23</v>
      </c>
      <c r="L592" s="4">
        <v>700</v>
      </c>
      <c r="M592" s="11">
        <v>0</v>
      </c>
      <c r="N592" s="9">
        <f t="shared" si="9"/>
        <v>0</v>
      </c>
      <c r="O592" s="10"/>
      <c r="P592" s="10"/>
      <c r="Q592" s="10"/>
      <c r="R592" s="16" t="s">
        <v>2622</v>
      </c>
    </row>
    <row r="593" spans="1:19" x14ac:dyDescent="0.35">
      <c r="A593" t="s">
        <v>806</v>
      </c>
      <c r="B593" t="s">
        <v>807</v>
      </c>
      <c r="C593" t="s">
        <v>886</v>
      </c>
      <c r="D593" t="s">
        <v>887</v>
      </c>
      <c r="E593" t="s">
        <v>901</v>
      </c>
      <c r="F593" t="s">
        <v>902</v>
      </c>
      <c r="G593" t="s">
        <v>808</v>
      </c>
      <c r="H593" t="s">
        <v>811</v>
      </c>
      <c r="I593" t="s">
        <v>812</v>
      </c>
      <c r="J593" t="s">
        <v>22</v>
      </c>
      <c r="K593" t="s">
        <v>23</v>
      </c>
      <c r="L593" s="4">
        <v>603</v>
      </c>
      <c r="M593" s="11">
        <v>0</v>
      </c>
      <c r="N593" s="9">
        <f t="shared" si="9"/>
        <v>0</v>
      </c>
      <c r="O593" s="10"/>
      <c r="P593" s="10"/>
      <c r="Q593" s="10"/>
      <c r="R593" s="16" t="s">
        <v>2704</v>
      </c>
      <c r="S593" s="14" t="s">
        <v>2709</v>
      </c>
    </row>
    <row r="594" spans="1:19" x14ac:dyDescent="0.35">
      <c r="A594" t="s">
        <v>806</v>
      </c>
      <c r="B594" t="s">
        <v>807</v>
      </c>
      <c r="C594" t="s">
        <v>105</v>
      </c>
      <c r="D594" t="s">
        <v>818</v>
      </c>
      <c r="E594" t="s">
        <v>820</v>
      </c>
      <c r="F594" t="s">
        <v>821</v>
      </c>
      <c r="G594" t="s">
        <v>808</v>
      </c>
      <c r="H594" t="s">
        <v>202</v>
      </c>
      <c r="I594" t="s">
        <v>203</v>
      </c>
      <c r="J594" t="s">
        <v>22</v>
      </c>
      <c r="K594" t="s">
        <v>23</v>
      </c>
      <c r="L594" s="4">
        <v>566</v>
      </c>
      <c r="M594" s="11">
        <v>0</v>
      </c>
      <c r="N594" s="9">
        <f t="shared" si="9"/>
        <v>0</v>
      </c>
      <c r="O594" s="10"/>
      <c r="P594" s="10"/>
      <c r="Q594" s="10"/>
      <c r="R594" s="16" t="s">
        <v>2704</v>
      </c>
    </row>
    <row r="595" spans="1:19" x14ac:dyDescent="0.35">
      <c r="A595" t="s">
        <v>806</v>
      </c>
      <c r="B595" t="s">
        <v>807</v>
      </c>
      <c r="C595" t="s">
        <v>921</v>
      </c>
      <c r="D595" t="s">
        <v>313</v>
      </c>
      <c r="E595" t="s">
        <v>44</v>
      </c>
      <c r="F595" t="s">
        <v>925</v>
      </c>
      <c r="G595" t="s">
        <v>808</v>
      </c>
      <c r="H595" t="s">
        <v>202</v>
      </c>
      <c r="I595" t="s">
        <v>203</v>
      </c>
      <c r="J595" t="s">
        <v>22</v>
      </c>
      <c r="K595" t="s">
        <v>23</v>
      </c>
      <c r="L595" s="4">
        <v>500</v>
      </c>
      <c r="M595" s="11">
        <v>0</v>
      </c>
      <c r="N595" s="9">
        <f t="shared" si="9"/>
        <v>0</v>
      </c>
      <c r="O595" s="10"/>
      <c r="P595" s="10"/>
      <c r="Q595" s="10"/>
      <c r="S595" s="14" t="s">
        <v>2754</v>
      </c>
    </row>
    <row r="596" spans="1:19" x14ac:dyDescent="0.35">
      <c r="A596" t="s">
        <v>806</v>
      </c>
      <c r="B596" t="s">
        <v>807</v>
      </c>
      <c r="C596" t="s">
        <v>152</v>
      </c>
      <c r="D596" t="s">
        <v>854</v>
      </c>
      <c r="E596" t="s">
        <v>855</v>
      </c>
      <c r="F596" t="s">
        <v>856</v>
      </c>
      <c r="G596" t="s">
        <v>808</v>
      </c>
      <c r="H596" t="s">
        <v>202</v>
      </c>
      <c r="I596" t="s">
        <v>203</v>
      </c>
      <c r="J596" t="s">
        <v>22</v>
      </c>
      <c r="K596" t="s">
        <v>23</v>
      </c>
      <c r="L596" s="4">
        <v>425</v>
      </c>
      <c r="M596" s="11">
        <v>0</v>
      </c>
      <c r="N596" s="9">
        <f t="shared" si="9"/>
        <v>0</v>
      </c>
      <c r="O596" s="10"/>
      <c r="P596" s="10"/>
      <c r="Q596" s="10"/>
      <c r="S596" s="14" t="s">
        <v>2780</v>
      </c>
    </row>
    <row r="597" spans="1:19" x14ac:dyDescent="0.35">
      <c r="A597" t="s">
        <v>806</v>
      </c>
      <c r="B597" t="s">
        <v>807</v>
      </c>
      <c r="C597" t="s">
        <v>236</v>
      </c>
      <c r="D597" t="s">
        <v>835</v>
      </c>
      <c r="E597" t="s">
        <v>836</v>
      </c>
      <c r="F597" t="s">
        <v>837</v>
      </c>
      <c r="G597" t="s">
        <v>808</v>
      </c>
      <c r="H597" t="s">
        <v>733</v>
      </c>
      <c r="I597" t="s">
        <v>734</v>
      </c>
      <c r="J597" t="s">
        <v>31</v>
      </c>
      <c r="K597" t="s">
        <v>23</v>
      </c>
      <c r="L597" s="4">
        <v>363</v>
      </c>
      <c r="M597" s="11">
        <v>0</v>
      </c>
      <c r="N597" s="9">
        <f t="shared" si="9"/>
        <v>0</v>
      </c>
      <c r="O597" s="10"/>
      <c r="P597" s="10"/>
      <c r="Q597" s="10"/>
      <c r="S597" s="14" t="s">
        <v>2814</v>
      </c>
    </row>
    <row r="598" spans="1:19" x14ac:dyDescent="0.35">
      <c r="A598" t="s">
        <v>806</v>
      </c>
      <c r="B598" t="s">
        <v>807</v>
      </c>
      <c r="C598" t="s">
        <v>594</v>
      </c>
      <c r="D598" t="s">
        <v>829</v>
      </c>
      <c r="E598" t="s">
        <v>64</v>
      </c>
      <c r="F598" t="s">
        <v>830</v>
      </c>
      <c r="G598" t="s">
        <v>808</v>
      </c>
      <c r="H598" t="s">
        <v>202</v>
      </c>
      <c r="I598" t="s">
        <v>203</v>
      </c>
      <c r="J598" t="s">
        <v>31</v>
      </c>
      <c r="K598" t="s">
        <v>23</v>
      </c>
      <c r="L598" s="4">
        <v>349</v>
      </c>
      <c r="M598" s="11">
        <v>0</v>
      </c>
      <c r="N598" s="9">
        <f t="shared" si="9"/>
        <v>0</v>
      </c>
      <c r="O598" s="10"/>
      <c r="P598" s="10"/>
      <c r="Q598" s="10"/>
      <c r="S598" s="14" t="s">
        <v>2827</v>
      </c>
    </row>
    <row r="599" spans="1:19" x14ac:dyDescent="0.35">
      <c r="A599" t="s">
        <v>806</v>
      </c>
      <c r="B599" t="s">
        <v>807</v>
      </c>
      <c r="C599" t="s">
        <v>105</v>
      </c>
      <c r="D599" t="s">
        <v>818</v>
      </c>
      <c r="E599" t="s">
        <v>687</v>
      </c>
      <c r="F599" t="s">
        <v>826</v>
      </c>
      <c r="G599" t="s">
        <v>808</v>
      </c>
      <c r="H599" t="s">
        <v>733</v>
      </c>
      <c r="I599" t="s">
        <v>734</v>
      </c>
      <c r="J599" t="s">
        <v>22</v>
      </c>
      <c r="K599" t="s">
        <v>23</v>
      </c>
      <c r="L599" s="4">
        <v>320</v>
      </c>
      <c r="M599" s="11">
        <v>0</v>
      </c>
      <c r="N599" s="9">
        <f t="shared" si="9"/>
        <v>0</v>
      </c>
      <c r="O599" s="10"/>
      <c r="P599" s="10"/>
      <c r="Q599" s="10"/>
      <c r="S599" s="14" t="s">
        <v>2839</v>
      </c>
    </row>
    <row r="600" spans="1:19" x14ac:dyDescent="0.35">
      <c r="A600" t="s">
        <v>806</v>
      </c>
      <c r="B600" t="s">
        <v>807</v>
      </c>
      <c r="C600" t="s">
        <v>105</v>
      </c>
      <c r="D600" t="s">
        <v>818</v>
      </c>
      <c r="E600" t="s">
        <v>827</v>
      </c>
      <c r="F600" t="s">
        <v>828</v>
      </c>
      <c r="G600" t="s">
        <v>808</v>
      </c>
      <c r="H600" t="s">
        <v>202</v>
      </c>
      <c r="I600" t="s">
        <v>203</v>
      </c>
      <c r="J600" t="s">
        <v>22</v>
      </c>
      <c r="K600" t="s">
        <v>23</v>
      </c>
      <c r="L600" s="4">
        <v>267</v>
      </c>
      <c r="M600" s="11">
        <v>0</v>
      </c>
      <c r="N600" s="9">
        <f t="shared" si="9"/>
        <v>0</v>
      </c>
      <c r="O600" s="10"/>
      <c r="P600" s="10"/>
      <c r="Q600" s="10"/>
      <c r="S600" s="14" t="s">
        <v>2870</v>
      </c>
    </row>
    <row r="601" spans="1:19" x14ac:dyDescent="0.35">
      <c r="A601" t="s">
        <v>806</v>
      </c>
      <c r="B601" t="s">
        <v>807</v>
      </c>
      <c r="C601" t="s">
        <v>594</v>
      </c>
      <c r="D601" t="s">
        <v>829</v>
      </c>
      <c r="E601" t="s">
        <v>690</v>
      </c>
      <c r="F601" t="s">
        <v>833</v>
      </c>
      <c r="G601" t="s">
        <v>808</v>
      </c>
      <c r="H601" t="s">
        <v>202</v>
      </c>
      <c r="I601" t="s">
        <v>203</v>
      </c>
      <c r="J601" t="s">
        <v>22</v>
      </c>
      <c r="K601" t="s">
        <v>23</v>
      </c>
      <c r="L601" s="4">
        <v>260</v>
      </c>
      <c r="M601" s="11">
        <v>0</v>
      </c>
      <c r="N601" s="9">
        <f t="shared" si="9"/>
        <v>0</v>
      </c>
      <c r="O601" s="10"/>
      <c r="P601" s="10"/>
      <c r="Q601" s="10"/>
      <c r="S601" s="14" t="s">
        <v>2875</v>
      </c>
    </row>
    <row r="602" spans="1:19" x14ac:dyDescent="0.35">
      <c r="A602" t="s">
        <v>1506</v>
      </c>
      <c r="B602" t="s">
        <v>1507</v>
      </c>
      <c r="C602" t="s">
        <v>236</v>
      </c>
      <c r="D602" t="s">
        <v>1524</v>
      </c>
      <c r="E602" t="s">
        <v>1144</v>
      </c>
      <c r="F602" t="s">
        <v>1540</v>
      </c>
      <c r="G602" t="s">
        <v>1322</v>
      </c>
      <c r="H602" t="s">
        <v>287</v>
      </c>
      <c r="I602" t="s">
        <v>288</v>
      </c>
      <c r="J602" t="s">
        <v>31</v>
      </c>
      <c r="K602" t="s">
        <v>23</v>
      </c>
      <c r="L602" s="4">
        <v>2640</v>
      </c>
      <c r="M602" s="11">
        <v>0</v>
      </c>
      <c r="N602" s="9">
        <f t="shared" si="9"/>
        <v>0</v>
      </c>
      <c r="O602" s="10"/>
      <c r="P602" s="10"/>
      <c r="Q602" s="10"/>
    </row>
    <row r="603" spans="1:19" x14ac:dyDescent="0.35">
      <c r="A603" t="s">
        <v>1506</v>
      </c>
      <c r="B603" t="s">
        <v>1507</v>
      </c>
      <c r="C603" t="s">
        <v>236</v>
      </c>
      <c r="D603" t="s">
        <v>1524</v>
      </c>
      <c r="E603" t="s">
        <v>820</v>
      </c>
      <c r="F603" t="s">
        <v>1541</v>
      </c>
      <c r="G603" t="s">
        <v>1322</v>
      </c>
      <c r="H603" t="s">
        <v>287</v>
      </c>
      <c r="I603" t="s">
        <v>288</v>
      </c>
      <c r="J603" t="s">
        <v>31</v>
      </c>
      <c r="K603" t="s">
        <v>23</v>
      </c>
      <c r="L603" s="4">
        <v>2631</v>
      </c>
      <c r="M603" s="11">
        <v>0</v>
      </c>
      <c r="N603" s="9">
        <f t="shared" si="9"/>
        <v>0</v>
      </c>
      <c r="O603" s="10"/>
      <c r="P603" s="10"/>
      <c r="Q603" s="10"/>
    </row>
    <row r="604" spans="1:19" x14ac:dyDescent="0.35">
      <c r="A604" t="s">
        <v>1506</v>
      </c>
      <c r="B604" t="s">
        <v>1507</v>
      </c>
      <c r="C604" t="s">
        <v>236</v>
      </c>
      <c r="D604" t="s">
        <v>1524</v>
      </c>
      <c r="E604" t="s">
        <v>1569</v>
      </c>
      <c r="F604" t="s">
        <v>1570</v>
      </c>
      <c r="G604" t="s">
        <v>1322</v>
      </c>
      <c r="H604" t="s">
        <v>287</v>
      </c>
      <c r="I604" t="s">
        <v>288</v>
      </c>
      <c r="J604" t="s">
        <v>31</v>
      </c>
      <c r="K604" t="s">
        <v>23</v>
      </c>
      <c r="L604" s="4">
        <v>854</v>
      </c>
      <c r="M604" s="11">
        <v>0</v>
      </c>
      <c r="N604" s="9">
        <f t="shared" si="9"/>
        <v>0</v>
      </c>
      <c r="O604" s="10"/>
      <c r="P604" s="10"/>
      <c r="Q604" s="10"/>
    </row>
    <row r="605" spans="1:19" x14ac:dyDescent="0.35">
      <c r="A605" t="s">
        <v>1506</v>
      </c>
      <c r="B605" t="s">
        <v>1507</v>
      </c>
      <c r="C605" t="s">
        <v>236</v>
      </c>
      <c r="D605" t="s">
        <v>1524</v>
      </c>
      <c r="E605" t="s">
        <v>1563</v>
      </c>
      <c r="F605" t="s">
        <v>1564</v>
      </c>
      <c r="G605" t="s">
        <v>1322</v>
      </c>
      <c r="H605" t="s">
        <v>287</v>
      </c>
      <c r="I605" t="s">
        <v>288</v>
      </c>
      <c r="J605" t="s">
        <v>22</v>
      </c>
      <c r="K605" t="s">
        <v>23</v>
      </c>
      <c r="L605" s="4">
        <v>707</v>
      </c>
      <c r="M605" s="11">
        <v>0</v>
      </c>
      <c r="N605" s="9">
        <f t="shared" si="9"/>
        <v>0</v>
      </c>
      <c r="O605" s="10"/>
      <c r="P605" s="10"/>
      <c r="Q605" s="10"/>
      <c r="R605" s="16" t="s">
        <v>2699</v>
      </c>
      <c r="S605" s="14" t="s">
        <v>2698</v>
      </c>
    </row>
    <row r="606" spans="1:19" x14ac:dyDescent="0.35">
      <c r="A606" t="s">
        <v>1506</v>
      </c>
      <c r="B606" t="s">
        <v>1507</v>
      </c>
      <c r="C606" t="s">
        <v>236</v>
      </c>
      <c r="D606" t="s">
        <v>1524</v>
      </c>
      <c r="E606" t="s">
        <v>1554</v>
      </c>
      <c r="F606" t="s">
        <v>1555</v>
      </c>
      <c r="G606" t="s">
        <v>1322</v>
      </c>
      <c r="H606" t="s">
        <v>1415</v>
      </c>
      <c r="I606" t="s">
        <v>1416</v>
      </c>
      <c r="J606" t="s">
        <v>31</v>
      </c>
      <c r="K606" t="s">
        <v>23</v>
      </c>
      <c r="L606" s="4">
        <v>574</v>
      </c>
      <c r="M606" s="11">
        <v>0</v>
      </c>
      <c r="N606" s="9">
        <f t="shared" si="9"/>
        <v>0</v>
      </c>
      <c r="O606" s="10"/>
      <c r="P606" s="10"/>
      <c r="Q606" s="10"/>
      <c r="S606" s="14" t="s">
        <v>2712</v>
      </c>
    </row>
    <row r="607" spans="1:19" x14ac:dyDescent="0.35">
      <c r="A607" t="s">
        <v>1506</v>
      </c>
      <c r="B607" t="s">
        <v>1507</v>
      </c>
      <c r="C607" t="s">
        <v>236</v>
      </c>
      <c r="D607" t="s">
        <v>1524</v>
      </c>
      <c r="E607" t="s">
        <v>1536</v>
      </c>
      <c r="F607" t="s">
        <v>1537</v>
      </c>
      <c r="G607" t="s">
        <v>1322</v>
      </c>
      <c r="H607" t="s">
        <v>287</v>
      </c>
      <c r="I607" t="s">
        <v>288</v>
      </c>
      <c r="J607" t="s">
        <v>31</v>
      </c>
      <c r="K607" t="s">
        <v>23</v>
      </c>
      <c r="L607" s="4">
        <v>315</v>
      </c>
      <c r="M607" s="11">
        <v>0</v>
      </c>
      <c r="N607" s="9">
        <f t="shared" si="9"/>
        <v>0</v>
      </c>
      <c r="O607" s="10"/>
      <c r="P607" s="10"/>
      <c r="Q607" s="10"/>
      <c r="S607" s="14" t="s">
        <v>2845</v>
      </c>
    </row>
    <row r="608" spans="1:19" x14ac:dyDescent="0.35">
      <c r="A608" t="s">
        <v>1506</v>
      </c>
      <c r="B608" t="s">
        <v>1507</v>
      </c>
      <c r="C608" t="s">
        <v>236</v>
      </c>
      <c r="D608" t="s">
        <v>1524</v>
      </c>
      <c r="E608" t="s">
        <v>1550</v>
      </c>
      <c r="F608" t="s">
        <v>1551</v>
      </c>
      <c r="G608" t="s">
        <v>1322</v>
      </c>
      <c r="H608" t="s">
        <v>287</v>
      </c>
      <c r="I608" t="s">
        <v>288</v>
      </c>
      <c r="J608" t="s">
        <v>31</v>
      </c>
      <c r="K608" t="s">
        <v>23</v>
      </c>
      <c r="L608" s="4">
        <v>300</v>
      </c>
      <c r="M608" s="11">
        <v>0</v>
      </c>
      <c r="N608" s="9">
        <f t="shared" si="9"/>
        <v>0</v>
      </c>
      <c r="O608" s="10"/>
      <c r="P608" s="10"/>
      <c r="Q608" s="10"/>
      <c r="S608" s="14" t="s">
        <v>2852</v>
      </c>
    </row>
    <row r="609" spans="1:19" x14ac:dyDescent="0.35">
      <c r="A609" t="s">
        <v>1506</v>
      </c>
      <c r="B609" t="s">
        <v>1507</v>
      </c>
      <c r="C609" t="s">
        <v>236</v>
      </c>
      <c r="D609" t="s">
        <v>1524</v>
      </c>
      <c r="E609" t="s">
        <v>1558</v>
      </c>
      <c r="F609" t="s">
        <v>1559</v>
      </c>
      <c r="G609" t="s">
        <v>1322</v>
      </c>
      <c r="H609" t="s">
        <v>1415</v>
      </c>
      <c r="I609" t="s">
        <v>1416</v>
      </c>
      <c r="J609" t="s">
        <v>31</v>
      </c>
      <c r="K609" t="s">
        <v>23</v>
      </c>
      <c r="L609" s="4">
        <v>276</v>
      </c>
      <c r="M609" s="11">
        <v>0</v>
      </c>
      <c r="N609" s="9">
        <f t="shared" si="9"/>
        <v>0</v>
      </c>
      <c r="O609" s="10"/>
      <c r="P609" s="10"/>
      <c r="Q609" s="10"/>
      <c r="R609" s="16" t="s">
        <v>3116</v>
      </c>
      <c r="S609" s="14" t="s">
        <v>3115</v>
      </c>
    </row>
    <row r="610" spans="1:19" x14ac:dyDescent="0.35">
      <c r="A610" t="s">
        <v>1506</v>
      </c>
      <c r="B610" t="s">
        <v>1507</v>
      </c>
      <c r="C610" t="s">
        <v>236</v>
      </c>
      <c r="D610" t="s">
        <v>1524</v>
      </c>
      <c r="E610" t="s">
        <v>1529</v>
      </c>
      <c r="F610" t="s">
        <v>1530</v>
      </c>
      <c r="G610" t="s">
        <v>1322</v>
      </c>
      <c r="H610" t="s">
        <v>1510</v>
      </c>
      <c r="I610" t="s">
        <v>1511</v>
      </c>
      <c r="J610" t="s">
        <v>31</v>
      </c>
      <c r="K610" t="s">
        <v>23</v>
      </c>
      <c r="L610" s="4">
        <v>241</v>
      </c>
      <c r="M610" s="11">
        <v>0</v>
      </c>
      <c r="N610" s="9">
        <f t="shared" si="9"/>
        <v>0</v>
      </c>
      <c r="O610" s="10"/>
      <c r="P610" s="10"/>
      <c r="Q610" s="10"/>
      <c r="S610" s="14" t="s">
        <v>2893</v>
      </c>
    </row>
    <row r="611" spans="1:19" x14ac:dyDescent="0.35">
      <c r="A611" t="s">
        <v>1457</v>
      </c>
      <c r="B611" t="s">
        <v>1458</v>
      </c>
      <c r="C611" t="s">
        <v>62</v>
      </c>
      <c r="D611" t="s">
        <v>1460</v>
      </c>
      <c r="E611" t="s">
        <v>189</v>
      </c>
      <c r="F611" t="s">
        <v>1468</v>
      </c>
      <c r="G611" t="s">
        <v>934</v>
      </c>
      <c r="H611" t="s">
        <v>667</v>
      </c>
      <c r="I611" t="s">
        <v>668</v>
      </c>
      <c r="J611" t="s">
        <v>31</v>
      </c>
      <c r="K611" t="s">
        <v>23</v>
      </c>
      <c r="L611" s="4">
        <v>19288</v>
      </c>
      <c r="M611" s="11">
        <v>0</v>
      </c>
      <c r="N611" s="9">
        <f t="shared" si="9"/>
        <v>0</v>
      </c>
      <c r="O611" s="10">
        <v>1</v>
      </c>
      <c r="P611" s="10">
        <v>1</v>
      </c>
      <c r="Q611" s="10" t="s">
        <v>2539</v>
      </c>
      <c r="R611" s="16" t="s">
        <v>2622</v>
      </c>
      <c r="S611" s="14" t="s">
        <v>2954</v>
      </c>
    </row>
    <row r="612" spans="1:19" x14ac:dyDescent="0.35">
      <c r="A612" t="s">
        <v>1457</v>
      </c>
      <c r="B612" t="s">
        <v>1458</v>
      </c>
      <c r="C612" t="s">
        <v>236</v>
      </c>
      <c r="D612" t="s">
        <v>1474</v>
      </c>
      <c r="E612" t="s">
        <v>234</v>
      </c>
      <c r="F612" t="s">
        <v>1475</v>
      </c>
      <c r="G612" t="s">
        <v>934</v>
      </c>
      <c r="H612" t="s">
        <v>667</v>
      </c>
      <c r="I612" t="s">
        <v>668</v>
      </c>
      <c r="J612" t="s">
        <v>31</v>
      </c>
      <c r="K612" t="s">
        <v>23</v>
      </c>
      <c r="L612" s="4">
        <v>15673</v>
      </c>
      <c r="M612" s="11">
        <v>0</v>
      </c>
      <c r="N612" s="9">
        <f t="shared" si="9"/>
        <v>0</v>
      </c>
      <c r="O612" s="10"/>
      <c r="P612" s="10"/>
      <c r="Q612" s="10"/>
      <c r="R612" s="16" t="s">
        <v>2622</v>
      </c>
      <c r="S612" s="14" t="s">
        <v>2968</v>
      </c>
    </row>
    <row r="613" spans="1:19" x14ac:dyDescent="0.35">
      <c r="A613" t="s">
        <v>1457</v>
      </c>
      <c r="B613" t="s">
        <v>1458</v>
      </c>
      <c r="C613" t="s">
        <v>62</v>
      </c>
      <c r="D613" t="s">
        <v>1460</v>
      </c>
      <c r="E613" t="s">
        <v>1466</v>
      </c>
      <c r="F613" t="s">
        <v>1467</v>
      </c>
      <c r="G613" t="s">
        <v>934</v>
      </c>
      <c r="H613" t="s">
        <v>667</v>
      </c>
      <c r="I613" t="s">
        <v>668</v>
      </c>
      <c r="J613" t="s">
        <v>22</v>
      </c>
      <c r="K613" t="s">
        <v>23</v>
      </c>
      <c r="L613" s="4">
        <v>8000</v>
      </c>
      <c r="M613" s="11">
        <v>0</v>
      </c>
      <c r="N613" s="9">
        <f t="shared" si="9"/>
        <v>0</v>
      </c>
      <c r="O613" s="10"/>
      <c r="P613" s="10"/>
      <c r="Q613" s="10"/>
      <c r="R613" s="16" t="s">
        <v>2622</v>
      </c>
      <c r="S613" s="14" t="s">
        <v>2587</v>
      </c>
    </row>
    <row r="614" spans="1:19" x14ac:dyDescent="0.35">
      <c r="A614" t="s">
        <v>1457</v>
      </c>
      <c r="B614" t="s">
        <v>1458</v>
      </c>
      <c r="C614" t="s">
        <v>62</v>
      </c>
      <c r="D614" t="s">
        <v>1460</v>
      </c>
      <c r="E614" t="s">
        <v>392</v>
      </c>
      <c r="F614" t="s">
        <v>1469</v>
      </c>
      <c r="G614" t="s">
        <v>934</v>
      </c>
      <c r="H614" t="s">
        <v>667</v>
      </c>
      <c r="I614" t="s">
        <v>668</v>
      </c>
      <c r="J614" t="s">
        <v>31</v>
      </c>
      <c r="K614" t="s">
        <v>23</v>
      </c>
      <c r="L614" s="4">
        <v>5781</v>
      </c>
      <c r="M614" s="11">
        <v>0</v>
      </c>
      <c r="N614" s="9">
        <f t="shared" si="9"/>
        <v>0</v>
      </c>
      <c r="O614" s="10"/>
      <c r="P614" s="10"/>
      <c r="Q614" s="10"/>
      <c r="R614" s="16" t="s">
        <v>2622</v>
      </c>
      <c r="S614" s="14" t="s">
        <v>3026</v>
      </c>
    </row>
    <row r="615" spans="1:19" x14ac:dyDescent="0.35">
      <c r="A615" t="s">
        <v>1457</v>
      </c>
      <c r="B615" t="s">
        <v>1458</v>
      </c>
      <c r="C615" t="s">
        <v>236</v>
      </c>
      <c r="D615" t="s">
        <v>1474</v>
      </c>
      <c r="E615" t="s">
        <v>1261</v>
      </c>
      <c r="F615" t="s">
        <v>1476</v>
      </c>
      <c r="G615" t="s">
        <v>934</v>
      </c>
      <c r="H615" t="s">
        <v>893</v>
      </c>
      <c r="I615" t="s">
        <v>894</v>
      </c>
      <c r="J615" t="s">
        <v>22</v>
      </c>
      <c r="K615" t="s">
        <v>23</v>
      </c>
      <c r="L615" s="4">
        <v>4140</v>
      </c>
      <c r="M615" s="11">
        <v>0</v>
      </c>
      <c r="N615" s="9">
        <f t="shared" si="9"/>
        <v>0</v>
      </c>
      <c r="O615" s="10"/>
      <c r="P615" s="10"/>
      <c r="Q615" s="10"/>
    </row>
    <row r="616" spans="1:19" x14ac:dyDescent="0.35">
      <c r="A616" t="s">
        <v>1457</v>
      </c>
      <c r="B616" t="s">
        <v>1458</v>
      </c>
      <c r="C616" t="s">
        <v>152</v>
      </c>
      <c r="D616" t="s">
        <v>1481</v>
      </c>
      <c r="E616" t="s">
        <v>66</v>
      </c>
      <c r="F616" t="s">
        <v>1482</v>
      </c>
      <c r="G616" t="s">
        <v>934</v>
      </c>
      <c r="H616" t="s">
        <v>667</v>
      </c>
      <c r="I616" t="s">
        <v>668</v>
      </c>
      <c r="J616" t="s">
        <v>31</v>
      </c>
      <c r="K616" t="s">
        <v>23</v>
      </c>
      <c r="L616" s="4">
        <v>2268</v>
      </c>
      <c r="M616" s="11">
        <v>0</v>
      </c>
      <c r="N616" s="9">
        <f t="shared" si="9"/>
        <v>0</v>
      </c>
      <c r="O616" s="10"/>
      <c r="P616" s="10"/>
      <c r="Q616" s="10"/>
    </row>
    <row r="617" spans="1:19" x14ac:dyDescent="0.35">
      <c r="A617" t="s">
        <v>1457</v>
      </c>
      <c r="B617" t="s">
        <v>1458</v>
      </c>
      <c r="C617" t="s">
        <v>62</v>
      </c>
      <c r="D617" t="s">
        <v>1460</v>
      </c>
      <c r="E617" t="s">
        <v>109</v>
      </c>
      <c r="F617" t="s">
        <v>1463</v>
      </c>
      <c r="G617" t="s">
        <v>934</v>
      </c>
      <c r="H617" t="s">
        <v>667</v>
      </c>
      <c r="I617" t="s">
        <v>668</v>
      </c>
      <c r="J617" t="s">
        <v>31</v>
      </c>
      <c r="K617" t="s">
        <v>23</v>
      </c>
      <c r="L617" s="4">
        <v>1618</v>
      </c>
      <c r="M617" s="11">
        <v>0</v>
      </c>
      <c r="N617" s="9">
        <f t="shared" si="9"/>
        <v>0</v>
      </c>
      <c r="O617" s="10"/>
      <c r="P617" s="10"/>
      <c r="Q617" s="10"/>
      <c r="R617" s="16" t="s">
        <v>2622</v>
      </c>
      <c r="S617" s="14" t="s">
        <v>2621</v>
      </c>
    </row>
    <row r="618" spans="1:19" x14ac:dyDescent="0.35">
      <c r="A618" t="s">
        <v>1457</v>
      </c>
      <c r="B618" t="s">
        <v>1458</v>
      </c>
      <c r="C618" t="s">
        <v>88</v>
      </c>
      <c r="D618" t="s">
        <v>1470</v>
      </c>
      <c r="E618" t="s">
        <v>1168</v>
      </c>
      <c r="F618" t="s">
        <v>1471</v>
      </c>
      <c r="G618" t="s">
        <v>934</v>
      </c>
      <c r="H618" t="s">
        <v>667</v>
      </c>
      <c r="I618" t="s">
        <v>668</v>
      </c>
      <c r="J618" t="s">
        <v>31</v>
      </c>
      <c r="K618" t="s">
        <v>23</v>
      </c>
      <c r="L618" s="4">
        <v>1208</v>
      </c>
      <c r="M618" s="11">
        <v>0</v>
      </c>
      <c r="N618" s="9">
        <f t="shared" si="9"/>
        <v>0</v>
      </c>
      <c r="O618" s="10"/>
      <c r="P618" s="10"/>
      <c r="Q618" s="10"/>
      <c r="R618" s="16" t="s">
        <v>2622</v>
      </c>
    </row>
    <row r="619" spans="1:19" x14ac:dyDescent="0.35">
      <c r="A619" t="s">
        <v>1457</v>
      </c>
      <c r="B619" t="s">
        <v>1458</v>
      </c>
      <c r="C619" t="s">
        <v>105</v>
      </c>
      <c r="D619" t="s">
        <v>1472</v>
      </c>
      <c r="E619" t="s">
        <v>191</v>
      </c>
      <c r="F619" t="s">
        <v>1473</v>
      </c>
      <c r="G619" t="s">
        <v>934</v>
      </c>
      <c r="H619" t="s">
        <v>667</v>
      </c>
      <c r="I619" t="s">
        <v>668</v>
      </c>
      <c r="J619" t="s">
        <v>31</v>
      </c>
      <c r="K619" t="s">
        <v>23</v>
      </c>
      <c r="L619" s="4">
        <v>940</v>
      </c>
      <c r="M619" s="11">
        <v>0</v>
      </c>
      <c r="N619" s="9">
        <f t="shared" si="9"/>
        <v>0</v>
      </c>
      <c r="O619" s="10"/>
      <c r="P619" s="10"/>
      <c r="Q619" s="10"/>
    </row>
    <row r="620" spans="1:19" x14ac:dyDescent="0.35">
      <c r="A620" t="s">
        <v>1457</v>
      </c>
      <c r="B620" t="s">
        <v>1458</v>
      </c>
      <c r="C620" t="s">
        <v>1501</v>
      </c>
      <c r="D620" t="s">
        <v>1502</v>
      </c>
      <c r="E620" t="s">
        <v>190</v>
      </c>
      <c r="F620" t="s">
        <v>1502</v>
      </c>
      <c r="G620" t="s">
        <v>934</v>
      </c>
      <c r="H620" t="s">
        <v>127</v>
      </c>
      <c r="I620" t="s">
        <v>128</v>
      </c>
      <c r="J620" t="s">
        <v>31</v>
      </c>
      <c r="K620" t="s">
        <v>23</v>
      </c>
      <c r="L620" s="4">
        <v>790</v>
      </c>
      <c r="M620" s="11">
        <v>0</v>
      </c>
      <c r="N620" s="9">
        <f t="shared" si="9"/>
        <v>0</v>
      </c>
      <c r="O620" s="10"/>
      <c r="P620" s="10"/>
      <c r="Q620" s="10"/>
      <c r="R620" s="16" t="s">
        <v>2689</v>
      </c>
      <c r="S620" s="14" t="s">
        <v>2688</v>
      </c>
    </row>
    <row r="621" spans="1:19" x14ac:dyDescent="0.35">
      <c r="A621" t="s">
        <v>1457</v>
      </c>
      <c r="B621" t="s">
        <v>1458</v>
      </c>
      <c r="C621" t="s">
        <v>62</v>
      </c>
      <c r="D621" t="s">
        <v>1460</v>
      </c>
      <c r="E621" t="s">
        <v>160</v>
      </c>
      <c r="F621" t="s">
        <v>1464</v>
      </c>
      <c r="G621" t="s">
        <v>934</v>
      </c>
      <c r="H621" t="s">
        <v>667</v>
      </c>
      <c r="I621" t="s">
        <v>668</v>
      </c>
      <c r="J621" t="s">
        <v>31</v>
      </c>
      <c r="K621" t="s">
        <v>23</v>
      </c>
      <c r="L621" s="4">
        <v>707</v>
      </c>
      <c r="M621" s="11">
        <v>0</v>
      </c>
      <c r="N621" s="9">
        <f t="shared" si="9"/>
        <v>0</v>
      </c>
      <c r="O621" s="10"/>
      <c r="P621" s="10"/>
      <c r="Q621" s="10"/>
      <c r="R621" s="16" t="s">
        <v>2622</v>
      </c>
    </row>
    <row r="622" spans="1:19" x14ac:dyDescent="0.35">
      <c r="A622" t="s">
        <v>1457</v>
      </c>
      <c r="B622" t="s">
        <v>1458</v>
      </c>
      <c r="C622" t="s">
        <v>1503</v>
      </c>
      <c r="D622" t="s">
        <v>313</v>
      </c>
      <c r="E622" t="s">
        <v>187</v>
      </c>
      <c r="F622" t="s">
        <v>1201</v>
      </c>
      <c r="G622" t="s">
        <v>934</v>
      </c>
      <c r="H622" t="s">
        <v>127</v>
      </c>
      <c r="I622" t="s">
        <v>128</v>
      </c>
      <c r="J622" t="s">
        <v>31</v>
      </c>
      <c r="K622" t="s">
        <v>23</v>
      </c>
      <c r="L622" s="4">
        <v>477</v>
      </c>
      <c r="M622" s="11">
        <v>0</v>
      </c>
      <c r="N622" s="9">
        <f t="shared" si="9"/>
        <v>0</v>
      </c>
      <c r="O622" s="10"/>
      <c r="P622" s="10"/>
      <c r="Q622" s="10"/>
      <c r="S622" s="14" t="s">
        <v>2763</v>
      </c>
    </row>
    <row r="623" spans="1:19" x14ac:dyDescent="0.35">
      <c r="A623" t="s">
        <v>1457</v>
      </c>
      <c r="B623" t="s">
        <v>1458</v>
      </c>
      <c r="C623" t="s">
        <v>236</v>
      </c>
      <c r="D623" t="s">
        <v>1474</v>
      </c>
      <c r="E623" t="s">
        <v>1479</v>
      </c>
      <c r="F623" t="s">
        <v>1480</v>
      </c>
      <c r="G623" t="s">
        <v>934</v>
      </c>
      <c r="H623" t="s">
        <v>822</v>
      </c>
      <c r="I623" t="s">
        <v>823</v>
      </c>
      <c r="J623" t="s">
        <v>31</v>
      </c>
      <c r="K623" t="s">
        <v>23</v>
      </c>
      <c r="L623" s="4">
        <v>165</v>
      </c>
      <c r="M623" s="11">
        <v>0</v>
      </c>
      <c r="N623" s="9">
        <f t="shared" si="9"/>
        <v>0</v>
      </c>
      <c r="O623" s="10"/>
      <c r="P623" s="10"/>
      <c r="Q623" s="10"/>
      <c r="R623" s="16" t="s">
        <v>3145</v>
      </c>
    </row>
    <row r="624" spans="1:19" x14ac:dyDescent="0.35">
      <c r="A624" t="s">
        <v>1457</v>
      </c>
      <c r="B624" t="s">
        <v>1458</v>
      </c>
      <c r="C624" t="s">
        <v>176</v>
      </c>
      <c r="D624" t="s">
        <v>1491</v>
      </c>
      <c r="E624" t="s">
        <v>1500</v>
      </c>
      <c r="F624" t="s">
        <v>1459</v>
      </c>
      <c r="G624" t="s">
        <v>934</v>
      </c>
      <c r="H624" t="s">
        <v>822</v>
      </c>
      <c r="I624" t="s">
        <v>823</v>
      </c>
      <c r="J624" t="s">
        <v>22</v>
      </c>
      <c r="K624" t="s">
        <v>23</v>
      </c>
      <c r="L624" s="4">
        <v>10</v>
      </c>
      <c r="M624" s="11">
        <v>0</v>
      </c>
      <c r="N624" s="9">
        <f t="shared" si="9"/>
        <v>0</v>
      </c>
      <c r="O624" s="10"/>
      <c r="P624" s="10"/>
      <c r="Q624" s="10"/>
    </row>
    <row r="625" spans="1:19" x14ac:dyDescent="0.35">
      <c r="A625" t="s">
        <v>589</v>
      </c>
      <c r="B625" t="s">
        <v>590</v>
      </c>
      <c r="C625" t="s">
        <v>27</v>
      </c>
      <c r="D625" t="s">
        <v>600</v>
      </c>
      <c r="E625" t="s">
        <v>601</v>
      </c>
      <c r="F625" t="s">
        <v>602</v>
      </c>
      <c r="G625" t="s">
        <v>595</v>
      </c>
      <c r="H625" t="s">
        <v>591</v>
      </c>
      <c r="I625" t="s">
        <v>592</v>
      </c>
      <c r="J625" t="s">
        <v>22</v>
      </c>
      <c r="K625" t="s">
        <v>23</v>
      </c>
      <c r="L625" s="4">
        <v>22477</v>
      </c>
      <c r="M625" s="11">
        <v>0</v>
      </c>
      <c r="N625" s="9">
        <f t="shared" si="9"/>
        <v>0</v>
      </c>
      <c r="O625" s="10"/>
      <c r="P625" s="10"/>
      <c r="Q625" s="10"/>
      <c r="R625" s="16" t="s">
        <v>2677</v>
      </c>
      <c r="S625" s="14" t="s">
        <v>2948</v>
      </c>
    </row>
    <row r="626" spans="1:19" x14ac:dyDescent="0.35">
      <c r="A626" t="s">
        <v>589</v>
      </c>
      <c r="B626" t="s">
        <v>590</v>
      </c>
      <c r="C626" t="s">
        <v>27</v>
      </c>
      <c r="D626" t="s">
        <v>600</v>
      </c>
      <c r="E626" t="s">
        <v>392</v>
      </c>
      <c r="F626" t="s">
        <v>603</v>
      </c>
      <c r="G626" t="s">
        <v>594</v>
      </c>
      <c r="H626" t="s">
        <v>591</v>
      </c>
      <c r="I626" t="s">
        <v>592</v>
      </c>
      <c r="J626" t="s">
        <v>31</v>
      </c>
      <c r="K626" t="s">
        <v>23</v>
      </c>
      <c r="L626" s="4">
        <v>2264</v>
      </c>
      <c r="M626" s="11">
        <v>0</v>
      </c>
      <c r="N626" s="9">
        <f t="shared" si="9"/>
        <v>0</v>
      </c>
      <c r="O626" s="10"/>
      <c r="P626" s="10"/>
      <c r="Q626" s="10"/>
    </row>
    <row r="627" spans="1:19" x14ac:dyDescent="0.35">
      <c r="A627" t="s">
        <v>589</v>
      </c>
      <c r="B627" t="s">
        <v>590</v>
      </c>
      <c r="C627" t="s">
        <v>27</v>
      </c>
      <c r="D627" t="s">
        <v>600</v>
      </c>
      <c r="E627" t="s">
        <v>604</v>
      </c>
      <c r="F627" t="s">
        <v>605</v>
      </c>
      <c r="G627" t="s">
        <v>594</v>
      </c>
      <c r="H627" t="s">
        <v>591</v>
      </c>
      <c r="I627" t="s">
        <v>592</v>
      </c>
      <c r="J627" t="s">
        <v>31</v>
      </c>
      <c r="K627" t="s">
        <v>23</v>
      </c>
      <c r="L627" s="4">
        <v>1176</v>
      </c>
      <c r="M627" s="11">
        <v>0</v>
      </c>
      <c r="N627" s="9">
        <f t="shared" si="9"/>
        <v>0</v>
      </c>
      <c r="O627" s="10"/>
      <c r="P627" s="10"/>
      <c r="Q627" s="10"/>
    </row>
    <row r="628" spans="1:19" x14ac:dyDescent="0.35">
      <c r="A628" t="s">
        <v>589</v>
      </c>
      <c r="B628" t="s">
        <v>590</v>
      </c>
      <c r="C628" t="s">
        <v>27</v>
      </c>
      <c r="D628" t="s">
        <v>600</v>
      </c>
      <c r="E628" t="s">
        <v>563</v>
      </c>
      <c r="F628" t="s">
        <v>610</v>
      </c>
      <c r="G628" t="s">
        <v>593</v>
      </c>
      <c r="H628" t="s">
        <v>591</v>
      </c>
      <c r="I628" t="s">
        <v>592</v>
      </c>
      <c r="J628" t="s">
        <v>31</v>
      </c>
      <c r="K628" t="s">
        <v>23</v>
      </c>
      <c r="L628" s="4">
        <v>954</v>
      </c>
      <c r="M628" s="11">
        <v>0</v>
      </c>
      <c r="N628" s="9">
        <f t="shared" si="9"/>
        <v>0</v>
      </c>
      <c r="O628" s="10"/>
      <c r="P628" s="10"/>
      <c r="Q628" s="10"/>
    </row>
    <row r="629" spans="1:19" x14ac:dyDescent="0.35">
      <c r="A629" t="s">
        <v>589</v>
      </c>
      <c r="B629" t="s">
        <v>590</v>
      </c>
      <c r="C629" t="s">
        <v>62</v>
      </c>
      <c r="D629" t="s">
        <v>634</v>
      </c>
      <c r="E629" t="s">
        <v>649</v>
      </c>
      <c r="F629" t="s">
        <v>650</v>
      </c>
      <c r="G629" t="s">
        <v>595</v>
      </c>
      <c r="H629" t="s">
        <v>591</v>
      </c>
      <c r="I629" t="s">
        <v>592</v>
      </c>
      <c r="J629" t="s">
        <v>31</v>
      </c>
      <c r="K629" t="s">
        <v>23</v>
      </c>
      <c r="L629" s="4">
        <v>941</v>
      </c>
      <c r="M629" s="11">
        <v>0</v>
      </c>
      <c r="N629" s="9">
        <f t="shared" si="9"/>
        <v>0</v>
      </c>
      <c r="O629" s="10"/>
      <c r="P629" s="10"/>
      <c r="Q629" s="10"/>
      <c r="R629" s="16" t="s">
        <v>2666</v>
      </c>
    </row>
    <row r="630" spans="1:19" x14ac:dyDescent="0.35">
      <c r="A630" t="s">
        <v>589</v>
      </c>
      <c r="B630" t="s">
        <v>590</v>
      </c>
      <c r="C630" t="s">
        <v>62</v>
      </c>
      <c r="D630" t="s">
        <v>634</v>
      </c>
      <c r="E630" t="s">
        <v>110</v>
      </c>
      <c r="F630" t="s">
        <v>637</v>
      </c>
      <c r="G630" t="s">
        <v>595</v>
      </c>
      <c r="H630" t="s">
        <v>591</v>
      </c>
      <c r="I630" t="s">
        <v>592</v>
      </c>
      <c r="J630" t="s">
        <v>31</v>
      </c>
      <c r="K630" t="s">
        <v>23</v>
      </c>
      <c r="L630" s="4">
        <v>901</v>
      </c>
      <c r="M630" s="11">
        <v>0</v>
      </c>
      <c r="N630" s="9">
        <f t="shared" si="9"/>
        <v>0</v>
      </c>
      <c r="O630" s="10"/>
      <c r="P630" s="10"/>
      <c r="Q630" s="10"/>
    </row>
    <row r="631" spans="1:19" x14ac:dyDescent="0.35">
      <c r="A631" t="s">
        <v>589</v>
      </c>
      <c r="B631" t="s">
        <v>590</v>
      </c>
      <c r="C631" t="s">
        <v>62</v>
      </c>
      <c r="D631" t="s">
        <v>634</v>
      </c>
      <c r="E631" t="s">
        <v>35</v>
      </c>
      <c r="F631" t="s">
        <v>514</v>
      </c>
      <c r="G631" t="s">
        <v>595</v>
      </c>
      <c r="H631" t="s">
        <v>591</v>
      </c>
      <c r="I631" t="s">
        <v>592</v>
      </c>
      <c r="J631" t="s">
        <v>31</v>
      </c>
      <c r="K631" t="s">
        <v>23</v>
      </c>
      <c r="L631" s="4">
        <v>547</v>
      </c>
      <c r="M631" s="11">
        <v>0</v>
      </c>
      <c r="N631" s="9">
        <f t="shared" si="9"/>
        <v>0</v>
      </c>
      <c r="O631" s="10"/>
      <c r="P631" s="10"/>
      <c r="Q631" s="10"/>
      <c r="R631" s="16" t="s">
        <v>3059</v>
      </c>
      <c r="S631" s="14" t="s">
        <v>2738</v>
      </c>
    </row>
    <row r="632" spans="1:19" x14ac:dyDescent="0.35">
      <c r="A632" t="s">
        <v>589</v>
      </c>
      <c r="B632" t="s">
        <v>590</v>
      </c>
      <c r="C632" t="s">
        <v>27</v>
      </c>
      <c r="D632" t="s">
        <v>600</v>
      </c>
      <c r="E632" t="s">
        <v>398</v>
      </c>
      <c r="F632" t="s">
        <v>609</v>
      </c>
      <c r="G632" t="s">
        <v>593</v>
      </c>
      <c r="H632" t="s">
        <v>591</v>
      </c>
      <c r="I632" t="s">
        <v>592</v>
      </c>
      <c r="J632" t="s">
        <v>31</v>
      </c>
      <c r="K632" t="s">
        <v>23</v>
      </c>
      <c r="L632" s="4">
        <v>511</v>
      </c>
      <c r="M632" s="11">
        <v>0</v>
      </c>
      <c r="N632" s="9">
        <f t="shared" si="9"/>
        <v>0</v>
      </c>
      <c r="O632" s="10"/>
      <c r="P632" s="10"/>
      <c r="Q632" s="10"/>
      <c r="R632" s="16" t="s">
        <v>2677</v>
      </c>
      <c r="S632" s="14" t="s">
        <v>2751</v>
      </c>
    </row>
    <row r="633" spans="1:19" x14ac:dyDescent="0.35">
      <c r="A633" t="s">
        <v>589</v>
      </c>
      <c r="B633" t="s">
        <v>590</v>
      </c>
      <c r="C633" t="s">
        <v>236</v>
      </c>
      <c r="D633" t="s">
        <v>725</v>
      </c>
      <c r="E633" t="s">
        <v>411</v>
      </c>
      <c r="F633" t="s">
        <v>727</v>
      </c>
      <c r="G633" t="s">
        <v>595</v>
      </c>
      <c r="H633" t="s">
        <v>591</v>
      </c>
      <c r="I633" t="s">
        <v>592</v>
      </c>
      <c r="J633" t="s">
        <v>22</v>
      </c>
      <c r="K633" t="s">
        <v>23</v>
      </c>
      <c r="L633" s="4">
        <v>400</v>
      </c>
      <c r="M633" s="11">
        <v>0</v>
      </c>
      <c r="N633" s="9">
        <f t="shared" si="9"/>
        <v>0</v>
      </c>
      <c r="O633" s="10"/>
      <c r="P633" s="10"/>
      <c r="Q633" s="10"/>
      <c r="R633" s="16" t="s">
        <v>3089</v>
      </c>
      <c r="S633" s="14" t="s">
        <v>2795</v>
      </c>
    </row>
    <row r="634" spans="1:19" x14ac:dyDescent="0.35">
      <c r="A634" t="s">
        <v>589</v>
      </c>
      <c r="B634" t="s">
        <v>590</v>
      </c>
      <c r="C634" t="s">
        <v>27</v>
      </c>
      <c r="D634" t="s">
        <v>600</v>
      </c>
      <c r="E634" t="s">
        <v>614</v>
      </c>
      <c r="F634" t="s">
        <v>615</v>
      </c>
      <c r="G634" t="s">
        <v>596</v>
      </c>
      <c r="H634" t="s">
        <v>591</v>
      </c>
      <c r="I634" t="s">
        <v>592</v>
      </c>
      <c r="J634" t="s">
        <v>31</v>
      </c>
      <c r="K634" t="s">
        <v>23</v>
      </c>
      <c r="L634" s="4">
        <v>384</v>
      </c>
      <c r="M634" s="11">
        <v>0</v>
      </c>
      <c r="N634" s="9">
        <f t="shared" si="9"/>
        <v>0</v>
      </c>
      <c r="O634" s="10"/>
      <c r="P634" s="10"/>
      <c r="Q634" s="10"/>
      <c r="S634" s="14" t="s">
        <v>2801</v>
      </c>
    </row>
    <row r="635" spans="1:19" x14ac:dyDescent="0.35">
      <c r="A635" t="s">
        <v>589</v>
      </c>
      <c r="B635" t="s">
        <v>590</v>
      </c>
      <c r="C635" t="s">
        <v>152</v>
      </c>
      <c r="D635" t="s">
        <v>763</v>
      </c>
      <c r="E635" t="s">
        <v>769</v>
      </c>
      <c r="F635" t="s">
        <v>770</v>
      </c>
      <c r="G635" t="s">
        <v>594</v>
      </c>
      <c r="H635" t="s">
        <v>591</v>
      </c>
      <c r="I635" t="s">
        <v>592</v>
      </c>
      <c r="J635" t="s">
        <v>31</v>
      </c>
      <c r="K635" t="s">
        <v>23</v>
      </c>
      <c r="L635" s="4">
        <v>246</v>
      </c>
      <c r="M635" s="11">
        <v>0</v>
      </c>
      <c r="N635" s="9">
        <f t="shared" si="9"/>
        <v>0</v>
      </c>
      <c r="O635" s="10"/>
      <c r="P635" s="10"/>
      <c r="Q635" s="10"/>
      <c r="S635" s="14" t="s">
        <v>2888</v>
      </c>
    </row>
    <row r="636" spans="1:19" x14ac:dyDescent="0.35">
      <c r="A636" t="s">
        <v>589</v>
      </c>
      <c r="B636" t="s">
        <v>590</v>
      </c>
      <c r="C636" t="s">
        <v>62</v>
      </c>
      <c r="D636" t="s">
        <v>634</v>
      </c>
      <c r="E636" t="s">
        <v>651</v>
      </c>
      <c r="F636" t="s">
        <v>652</v>
      </c>
      <c r="G636" t="s">
        <v>595</v>
      </c>
      <c r="H636" t="s">
        <v>591</v>
      </c>
      <c r="I636" t="s">
        <v>592</v>
      </c>
      <c r="J636" t="s">
        <v>31</v>
      </c>
      <c r="K636" t="s">
        <v>23</v>
      </c>
      <c r="L636" s="4">
        <v>234</v>
      </c>
      <c r="M636" s="11">
        <v>0</v>
      </c>
      <c r="N636" s="9">
        <f t="shared" si="9"/>
        <v>0</v>
      </c>
      <c r="O636" s="10"/>
      <c r="P636" s="10"/>
      <c r="Q636" s="10"/>
      <c r="S636" s="14" t="s">
        <v>2899</v>
      </c>
    </row>
    <row r="637" spans="1:19" x14ac:dyDescent="0.35">
      <c r="A637" t="s">
        <v>589</v>
      </c>
      <c r="B637" t="s">
        <v>590</v>
      </c>
      <c r="C637" t="s">
        <v>152</v>
      </c>
      <c r="D637" t="s">
        <v>763</v>
      </c>
      <c r="E637" t="s">
        <v>773</v>
      </c>
      <c r="F637" t="s">
        <v>774</v>
      </c>
      <c r="G637" t="s">
        <v>596</v>
      </c>
      <c r="H637" t="s">
        <v>591</v>
      </c>
      <c r="I637" t="s">
        <v>592</v>
      </c>
      <c r="J637" t="s">
        <v>31</v>
      </c>
      <c r="K637" t="s">
        <v>23</v>
      </c>
      <c r="L637" s="4">
        <v>222</v>
      </c>
      <c r="M637" s="11">
        <v>0</v>
      </c>
      <c r="N637" s="9">
        <f t="shared" si="9"/>
        <v>0</v>
      </c>
      <c r="O637" s="10"/>
      <c r="P637" s="10"/>
      <c r="Q637" s="10"/>
      <c r="S637" s="14" t="s">
        <v>2904</v>
      </c>
    </row>
    <row r="638" spans="1:19" x14ac:dyDescent="0.35">
      <c r="A638" t="s">
        <v>509</v>
      </c>
      <c r="B638" t="s">
        <v>510</v>
      </c>
      <c r="C638" t="s">
        <v>409</v>
      </c>
      <c r="D638" t="s">
        <v>566</v>
      </c>
      <c r="E638" t="s">
        <v>571</v>
      </c>
      <c r="F638" t="s">
        <v>572</v>
      </c>
      <c r="G638" t="s">
        <v>94</v>
      </c>
      <c r="H638" t="s">
        <v>134</v>
      </c>
      <c r="I638" t="s">
        <v>135</v>
      </c>
      <c r="J638" t="s">
        <v>22</v>
      </c>
      <c r="K638" t="s">
        <v>23</v>
      </c>
      <c r="L638" s="4">
        <v>1055</v>
      </c>
      <c r="M638" s="11">
        <v>0</v>
      </c>
      <c r="N638" s="9">
        <f t="shared" si="9"/>
        <v>0</v>
      </c>
      <c r="O638" s="10"/>
      <c r="P638" s="10"/>
      <c r="Q638" s="10"/>
      <c r="R638" s="16" t="s">
        <v>2657</v>
      </c>
      <c r="S638" s="14" t="s">
        <v>2656</v>
      </c>
    </row>
    <row r="639" spans="1:19" x14ac:dyDescent="0.35">
      <c r="A639" t="s">
        <v>509</v>
      </c>
      <c r="B639" t="s">
        <v>510</v>
      </c>
      <c r="C639" t="s">
        <v>409</v>
      </c>
      <c r="D639" t="s">
        <v>566</v>
      </c>
      <c r="E639" t="s">
        <v>184</v>
      </c>
      <c r="F639" t="s">
        <v>567</v>
      </c>
      <c r="G639" t="s">
        <v>94</v>
      </c>
      <c r="H639" t="s">
        <v>134</v>
      </c>
      <c r="I639" t="s">
        <v>135</v>
      </c>
      <c r="J639" t="s">
        <v>31</v>
      </c>
      <c r="K639" t="s">
        <v>23</v>
      </c>
      <c r="L639" s="4">
        <v>977</v>
      </c>
      <c r="M639" s="11">
        <v>0</v>
      </c>
      <c r="N639" s="9">
        <f t="shared" si="9"/>
        <v>0</v>
      </c>
      <c r="O639" s="10"/>
      <c r="P639" s="10"/>
      <c r="Q639" s="10"/>
    </row>
    <row r="640" spans="1:19" x14ac:dyDescent="0.35">
      <c r="A640" t="s">
        <v>509</v>
      </c>
      <c r="B640" t="s">
        <v>510</v>
      </c>
      <c r="C640" t="s">
        <v>518</v>
      </c>
      <c r="D640" t="s">
        <v>519</v>
      </c>
      <c r="E640" t="s">
        <v>204</v>
      </c>
      <c r="F640" t="s">
        <v>521</v>
      </c>
      <c r="G640" t="s">
        <v>94</v>
      </c>
      <c r="H640" t="s">
        <v>285</v>
      </c>
      <c r="I640" t="s">
        <v>286</v>
      </c>
      <c r="J640" t="s">
        <v>31</v>
      </c>
      <c r="K640" t="s">
        <v>23</v>
      </c>
      <c r="L640" s="4">
        <v>407</v>
      </c>
      <c r="M640" s="11">
        <v>0</v>
      </c>
      <c r="N640" s="9">
        <f t="shared" si="9"/>
        <v>0</v>
      </c>
      <c r="O640" s="10"/>
      <c r="P640" s="10"/>
      <c r="Q640" s="10"/>
      <c r="R640" s="16" t="s">
        <v>3085</v>
      </c>
      <c r="S640" s="14" t="s">
        <v>2787</v>
      </c>
    </row>
    <row r="641" spans="1:19" x14ac:dyDescent="0.35">
      <c r="A641" t="s">
        <v>509</v>
      </c>
      <c r="B641" t="s">
        <v>510</v>
      </c>
      <c r="C641" t="s">
        <v>409</v>
      </c>
      <c r="D641" t="s">
        <v>566</v>
      </c>
      <c r="E641" t="s">
        <v>568</v>
      </c>
      <c r="F641" t="s">
        <v>569</v>
      </c>
      <c r="G641" t="s">
        <v>94</v>
      </c>
      <c r="H641" t="s">
        <v>134</v>
      </c>
      <c r="I641" t="s">
        <v>135</v>
      </c>
      <c r="J641" t="s">
        <v>31</v>
      </c>
      <c r="K641" t="s">
        <v>23</v>
      </c>
      <c r="L641" s="4">
        <v>312</v>
      </c>
      <c r="M641" s="11">
        <v>0</v>
      </c>
      <c r="N641" s="9">
        <f t="shared" si="9"/>
        <v>0</v>
      </c>
      <c r="O641" s="10"/>
      <c r="P641" s="10"/>
      <c r="Q641" s="10"/>
      <c r="R641" s="16" t="s">
        <v>3105</v>
      </c>
      <c r="S641" s="14" t="s">
        <v>2846</v>
      </c>
    </row>
    <row r="642" spans="1:19" x14ac:dyDescent="0.35">
      <c r="A642" t="s">
        <v>509</v>
      </c>
      <c r="B642" t="s">
        <v>510</v>
      </c>
      <c r="C642" t="s">
        <v>409</v>
      </c>
      <c r="D642" t="s">
        <v>566</v>
      </c>
      <c r="E642" t="s">
        <v>571</v>
      </c>
      <c r="F642" t="s">
        <v>572</v>
      </c>
      <c r="G642" t="s">
        <v>94</v>
      </c>
      <c r="H642" t="s">
        <v>134</v>
      </c>
      <c r="I642" t="s">
        <v>135</v>
      </c>
      <c r="J642" t="s">
        <v>31</v>
      </c>
      <c r="K642" t="s">
        <v>23</v>
      </c>
      <c r="L642" s="4">
        <v>212</v>
      </c>
      <c r="M642" s="11">
        <v>0</v>
      </c>
      <c r="N642" s="9">
        <f t="shared" si="9"/>
        <v>0</v>
      </c>
      <c r="O642" s="10"/>
      <c r="P642" s="10"/>
      <c r="Q642" s="10"/>
      <c r="S642" s="14" t="s">
        <v>2910</v>
      </c>
    </row>
    <row r="643" spans="1:19" x14ac:dyDescent="0.35">
      <c r="A643" t="s">
        <v>277</v>
      </c>
      <c r="B643" t="s">
        <v>278</v>
      </c>
      <c r="C643" t="s">
        <v>459</v>
      </c>
      <c r="D643" t="s">
        <v>460</v>
      </c>
      <c r="E643" t="s">
        <v>469</v>
      </c>
      <c r="F643" t="s">
        <v>470</v>
      </c>
      <c r="G643" t="s">
        <v>88</v>
      </c>
      <c r="H643" t="s">
        <v>297</v>
      </c>
      <c r="I643" t="s">
        <v>298</v>
      </c>
      <c r="J643" t="s">
        <v>22</v>
      </c>
      <c r="K643" t="s">
        <v>23</v>
      </c>
      <c r="L643" s="4">
        <v>32367</v>
      </c>
      <c r="M643" s="11">
        <v>0</v>
      </c>
      <c r="N643" s="9">
        <f t="shared" ref="N643:N706" si="10">L643*M643</f>
        <v>0</v>
      </c>
      <c r="O643" s="10"/>
      <c r="P643" s="10"/>
      <c r="Q643" s="10"/>
      <c r="S643" s="14" t="s">
        <v>2942</v>
      </c>
    </row>
    <row r="644" spans="1:19" x14ac:dyDescent="0.35">
      <c r="A644" t="s">
        <v>277</v>
      </c>
      <c r="B644" t="s">
        <v>278</v>
      </c>
      <c r="C644" t="s">
        <v>459</v>
      </c>
      <c r="D644" t="s">
        <v>460</v>
      </c>
      <c r="E644" t="s">
        <v>467</v>
      </c>
      <c r="F644" t="s">
        <v>468</v>
      </c>
      <c r="G644" t="s">
        <v>88</v>
      </c>
      <c r="H644" t="s">
        <v>297</v>
      </c>
      <c r="I644" t="s">
        <v>298</v>
      </c>
      <c r="J644" t="s">
        <v>31</v>
      </c>
      <c r="K644" t="s">
        <v>23</v>
      </c>
      <c r="L644" s="4">
        <v>7731</v>
      </c>
      <c r="M644" s="11">
        <v>0</v>
      </c>
      <c r="N644" s="9">
        <f t="shared" si="10"/>
        <v>0</v>
      </c>
      <c r="O644" s="10"/>
      <c r="P644" s="10"/>
      <c r="Q644" s="10"/>
      <c r="S644" s="14" t="s">
        <v>3008</v>
      </c>
    </row>
    <row r="645" spans="1:19" x14ac:dyDescent="0.35">
      <c r="A645" t="s">
        <v>277</v>
      </c>
      <c r="B645" t="s">
        <v>278</v>
      </c>
      <c r="C645" t="s">
        <v>366</v>
      </c>
      <c r="D645" t="s">
        <v>367</v>
      </c>
      <c r="E645" t="s">
        <v>382</v>
      </c>
      <c r="F645" t="s">
        <v>383</v>
      </c>
      <c r="G645" t="s">
        <v>88</v>
      </c>
      <c r="H645" t="s">
        <v>283</v>
      </c>
      <c r="I645" t="s">
        <v>284</v>
      </c>
      <c r="J645" t="s">
        <v>22</v>
      </c>
      <c r="K645" t="s">
        <v>23</v>
      </c>
      <c r="L645" s="4">
        <v>2806</v>
      </c>
      <c r="M645" s="11">
        <v>0</v>
      </c>
      <c r="N645" s="9">
        <f t="shared" si="10"/>
        <v>0</v>
      </c>
      <c r="O645" s="10"/>
      <c r="P645" s="10"/>
      <c r="Q645" s="10"/>
    </row>
    <row r="646" spans="1:19" x14ac:dyDescent="0.35">
      <c r="A646" t="s">
        <v>277</v>
      </c>
      <c r="B646" t="s">
        <v>278</v>
      </c>
      <c r="C646" t="s">
        <v>471</v>
      </c>
      <c r="D646" t="s">
        <v>472</v>
      </c>
      <c r="E646" t="s">
        <v>482</v>
      </c>
      <c r="F646" t="s">
        <v>483</v>
      </c>
      <c r="G646" t="s">
        <v>88</v>
      </c>
      <c r="H646" t="s">
        <v>281</v>
      </c>
      <c r="I646" t="s">
        <v>282</v>
      </c>
      <c r="J646" t="s">
        <v>31</v>
      </c>
      <c r="K646" t="s">
        <v>23</v>
      </c>
      <c r="L646" s="4">
        <v>2606</v>
      </c>
      <c r="M646" s="11">
        <v>0</v>
      </c>
      <c r="N646" s="9">
        <f t="shared" si="10"/>
        <v>0</v>
      </c>
      <c r="O646" s="10"/>
      <c r="P646" s="10"/>
      <c r="Q646" s="10"/>
    </row>
    <row r="647" spans="1:19" x14ac:dyDescent="0.35">
      <c r="A647" t="s">
        <v>277</v>
      </c>
      <c r="B647" t="s">
        <v>278</v>
      </c>
      <c r="C647" t="s">
        <v>471</v>
      </c>
      <c r="D647" t="s">
        <v>472</v>
      </c>
      <c r="E647" t="s">
        <v>479</v>
      </c>
      <c r="F647" t="s">
        <v>480</v>
      </c>
      <c r="G647" t="s">
        <v>88</v>
      </c>
      <c r="H647" t="s">
        <v>281</v>
      </c>
      <c r="I647" t="s">
        <v>282</v>
      </c>
      <c r="J647" t="s">
        <v>31</v>
      </c>
      <c r="K647" t="s">
        <v>23</v>
      </c>
      <c r="L647" s="4">
        <v>2454</v>
      </c>
      <c r="M647" s="11">
        <v>0</v>
      </c>
      <c r="N647" s="9">
        <f t="shared" si="10"/>
        <v>0</v>
      </c>
      <c r="O647" s="10"/>
      <c r="P647" s="10"/>
      <c r="Q647" s="10"/>
    </row>
    <row r="648" spans="1:19" x14ac:dyDescent="0.35">
      <c r="A648" t="s">
        <v>277</v>
      </c>
      <c r="B648" t="s">
        <v>278</v>
      </c>
      <c r="C648" t="s">
        <v>471</v>
      </c>
      <c r="D648" t="s">
        <v>472</v>
      </c>
      <c r="E648" t="s">
        <v>489</v>
      </c>
      <c r="F648" t="s">
        <v>490</v>
      </c>
      <c r="G648" t="s">
        <v>88</v>
      </c>
      <c r="H648" t="s">
        <v>281</v>
      </c>
      <c r="I648" t="s">
        <v>282</v>
      </c>
      <c r="J648" t="s">
        <v>31</v>
      </c>
      <c r="K648" t="s">
        <v>23</v>
      </c>
      <c r="L648" s="4">
        <v>2390</v>
      </c>
      <c r="M648" s="11">
        <v>0</v>
      </c>
      <c r="N648" s="9">
        <f t="shared" si="10"/>
        <v>0</v>
      </c>
      <c r="O648" s="10"/>
      <c r="P648" s="10"/>
      <c r="Q648" s="10"/>
    </row>
    <row r="649" spans="1:19" x14ac:dyDescent="0.35">
      <c r="A649" t="s">
        <v>277</v>
      </c>
      <c r="B649" t="s">
        <v>278</v>
      </c>
      <c r="C649" t="s">
        <v>176</v>
      </c>
      <c r="D649" t="s">
        <v>349</v>
      </c>
      <c r="E649" t="s">
        <v>356</v>
      </c>
      <c r="F649" t="s">
        <v>357</v>
      </c>
      <c r="G649" t="s">
        <v>88</v>
      </c>
      <c r="H649" t="s">
        <v>297</v>
      </c>
      <c r="I649" t="s">
        <v>298</v>
      </c>
      <c r="J649" t="s">
        <v>22</v>
      </c>
      <c r="K649" t="s">
        <v>23</v>
      </c>
      <c r="L649" s="4">
        <v>1424</v>
      </c>
      <c r="M649" s="11">
        <v>0</v>
      </c>
      <c r="N649" s="9">
        <f t="shared" si="10"/>
        <v>0</v>
      </c>
      <c r="O649" s="10"/>
      <c r="P649" s="10"/>
      <c r="Q649" s="10"/>
      <c r="R649" s="16" t="s">
        <v>2634</v>
      </c>
      <c r="S649" s="14" t="s">
        <v>2633</v>
      </c>
    </row>
    <row r="650" spans="1:19" x14ac:dyDescent="0.35">
      <c r="A650" t="s">
        <v>277</v>
      </c>
      <c r="B650" t="s">
        <v>278</v>
      </c>
      <c r="C650" t="s">
        <v>471</v>
      </c>
      <c r="D650" t="s">
        <v>472</v>
      </c>
      <c r="E650" t="s">
        <v>491</v>
      </c>
      <c r="F650" t="s">
        <v>492</v>
      </c>
      <c r="G650" t="s">
        <v>88</v>
      </c>
      <c r="H650" t="s">
        <v>281</v>
      </c>
      <c r="I650" t="s">
        <v>282</v>
      </c>
      <c r="J650" t="s">
        <v>31</v>
      </c>
      <c r="K650" t="s">
        <v>23</v>
      </c>
      <c r="L650" s="4">
        <v>1259</v>
      </c>
      <c r="M650" s="11">
        <v>0</v>
      </c>
      <c r="N650" s="9">
        <f t="shared" si="10"/>
        <v>0</v>
      </c>
      <c r="O650" s="10"/>
      <c r="P650" s="10"/>
      <c r="Q650" s="10"/>
    </row>
    <row r="651" spans="1:19" x14ac:dyDescent="0.35">
      <c r="A651" t="s">
        <v>277</v>
      </c>
      <c r="B651" t="s">
        <v>278</v>
      </c>
      <c r="C651" t="s">
        <v>164</v>
      </c>
      <c r="D651" t="s">
        <v>342</v>
      </c>
      <c r="E651" t="s">
        <v>343</v>
      </c>
      <c r="F651" t="s">
        <v>67</v>
      </c>
      <c r="G651" t="s">
        <v>88</v>
      </c>
      <c r="H651" t="s">
        <v>344</v>
      </c>
      <c r="I651" t="s">
        <v>345</v>
      </c>
      <c r="J651" t="s">
        <v>31</v>
      </c>
      <c r="K651" t="s">
        <v>23</v>
      </c>
      <c r="L651" s="4">
        <v>1244</v>
      </c>
      <c r="M651" s="11">
        <v>0</v>
      </c>
      <c r="N651" s="9">
        <f t="shared" si="10"/>
        <v>0</v>
      </c>
      <c r="O651" s="10"/>
      <c r="P651" s="10"/>
      <c r="Q651" s="10"/>
    </row>
    <row r="652" spans="1:19" x14ac:dyDescent="0.35">
      <c r="A652" t="s">
        <v>277</v>
      </c>
      <c r="B652" t="s">
        <v>278</v>
      </c>
      <c r="C652" t="s">
        <v>338</v>
      </c>
      <c r="D652" t="s">
        <v>339</v>
      </c>
      <c r="E652" t="s">
        <v>93</v>
      </c>
      <c r="F652" t="s">
        <v>67</v>
      </c>
      <c r="G652" t="s">
        <v>88</v>
      </c>
      <c r="H652" t="s">
        <v>279</v>
      </c>
      <c r="I652" t="s">
        <v>280</v>
      </c>
      <c r="J652" t="s">
        <v>31</v>
      </c>
      <c r="K652" t="s">
        <v>23</v>
      </c>
      <c r="L652" s="4">
        <v>1158</v>
      </c>
      <c r="M652" s="11">
        <v>0</v>
      </c>
      <c r="N652" s="9">
        <f t="shared" si="10"/>
        <v>0</v>
      </c>
      <c r="O652" s="10"/>
      <c r="P652" s="10"/>
      <c r="Q652" s="10"/>
      <c r="S652" s="14" t="s">
        <v>2652</v>
      </c>
    </row>
    <row r="653" spans="1:19" x14ac:dyDescent="0.35">
      <c r="A653" t="s">
        <v>277</v>
      </c>
      <c r="B653" t="s">
        <v>278</v>
      </c>
      <c r="C653" t="s">
        <v>388</v>
      </c>
      <c r="D653" t="s">
        <v>389</v>
      </c>
      <c r="E653" t="s">
        <v>392</v>
      </c>
      <c r="F653" t="s">
        <v>393</v>
      </c>
      <c r="G653" t="s">
        <v>88</v>
      </c>
      <c r="H653" t="s">
        <v>281</v>
      </c>
      <c r="I653" t="s">
        <v>282</v>
      </c>
      <c r="J653" t="s">
        <v>31</v>
      </c>
      <c r="K653" t="s">
        <v>23</v>
      </c>
      <c r="L653" s="4">
        <v>985</v>
      </c>
      <c r="M653" s="11">
        <v>0</v>
      </c>
      <c r="N653" s="9">
        <f t="shared" si="10"/>
        <v>0</v>
      </c>
      <c r="O653" s="10"/>
      <c r="P653" s="10"/>
      <c r="Q653" s="10"/>
    </row>
    <row r="654" spans="1:19" x14ac:dyDescent="0.35">
      <c r="A654" t="s">
        <v>277</v>
      </c>
      <c r="B654" t="s">
        <v>278</v>
      </c>
      <c r="C654" t="s">
        <v>223</v>
      </c>
      <c r="D654" t="s">
        <v>414</v>
      </c>
      <c r="E654" t="s">
        <v>11</v>
      </c>
      <c r="F654" t="s">
        <v>419</v>
      </c>
      <c r="G654" t="s">
        <v>88</v>
      </c>
      <c r="H654" t="s">
        <v>285</v>
      </c>
      <c r="I654" t="s">
        <v>286</v>
      </c>
      <c r="J654" t="s">
        <v>31</v>
      </c>
      <c r="K654" t="s">
        <v>23</v>
      </c>
      <c r="L654" s="4">
        <v>785</v>
      </c>
      <c r="M654" s="11">
        <v>0</v>
      </c>
      <c r="N654" s="9">
        <f t="shared" si="10"/>
        <v>0</v>
      </c>
      <c r="O654" s="10"/>
      <c r="P654" s="10"/>
      <c r="Q654" s="10"/>
      <c r="R654" s="16" t="s">
        <v>2691</v>
      </c>
    </row>
    <row r="655" spans="1:19" x14ac:dyDescent="0.35">
      <c r="A655" t="s">
        <v>277</v>
      </c>
      <c r="B655" t="s">
        <v>278</v>
      </c>
      <c r="C655" t="s">
        <v>471</v>
      </c>
      <c r="D655" t="s">
        <v>472</v>
      </c>
      <c r="E655" t="s">
        <v>477</v>
      </c>
      <c r="F655" t="s">
        <v>478</v>
      </c>
      <c r="G655" t="s">
        <v>88</v>
      </c>
      <c r="H655" t="s">
        <v>281</v>
      </c>
      <c r="I655" t="s">
        <v>282</v>
      </c>
      <c r="J655" t="s">
        <v>31</v>
      </c>
      <c r="K655" t="s">
        <v>23</v>
      </c>
      <c r="L655" s="4">
        <v>573</v>
      </c>
      <c r="M655" s="11">
        <v>0</v>
      </c>
      <c r="N655" s="9">
        <f t="shared" si="10"/>
        <v>0</v>
      </c>
      <c r="O655" s="10"/>
      <c r="P655" s="10"/>
      <c r="Q655" s="10"/>
      <c r="S655" s="14" t="s">
        <v>2713</v>
      </c>
    </row>
    <row r="656" spans="1:19" x14ac:dyDescent="0.35">
      <c r="A656" t="s">
        <v>277</v>
      </c>
      <c r="B656" t="s">
        <v>278</v>
      </c>
      <c r="C656" t="s">
        <v>459</v>
      </c>
      <c r="D656" t="s">
        <v>460</v>
      </c>
      <c r="E656" t="s">
        <v>463</v>
      </c>
      <c r="F656" t="s">
        <v>464</v>
      </c>
      <c r="G656" t="s">
        <v>88</v>
      </c>
      <c r="H656" t="s">
        <v>297</v>
      </c>
      <c r="I656" t="s">
        <v>298</v>
      </c>
      <c r="J656" t="s">
        <v>31</v>
      </c>
      <c r="K656" t="s">
        <v>23</v>
      </c>
      <c r="L656" s="4">
        <v>536</v>
      </c>
      <c r="M656" s="11">
        <v>0</v>
      </c>
      <c r="N656" s="9">
        <f t="shared" si="10"/>
        <v>0</v>
      </c>
      <c r="O656" s="10"/>
      <c r="P656" s="10"/>
      <c r="Q656" s="10"/>
      <c r="S656" s="14" t="s">
        <v>2741</v>
      </c>
    </row>
    <row r="657" spans="1:19" x14ac:dyDescent="0.35">
      <c r="A657" t="s">
        <v>277</v>
      </c>
      <c r="B657" t="s">
        <v>278</v>
      </c>
      <c r="C657" t="s">
        <v>471</v>
      </c>
      <c r="D657" t="s">
        <v>472</v>
      </c>
      <c r="E657" t="s">
        <v>475</v>
      </c>
      <c r="F657" t="s">
        <v>476</v>
      </c>
      <c r="G657" t="s">
        <v>88</v>
      </c>
      <c r="H657" t="s">
        <v>281</v>
      </c>
      <c r="I657" t="s">
        <v>282</v>
      </c>
      <c r="J657" t="s">
        <v>31</v>
      </c>
      <c r="K657" t="s">
        <v>23</v>
      </c>
      <c r="L657" s="4">
        <v>357</v>
      </c>
      <c r="M657" s="11">
        <v>0</v>
      </c>
      <c r="N657" s="9">
        <f t="shared" si="10"/>
        <v>0</v>
      </c>
      <c r="O657" s="10"/>
      <c r="P657" s="10"/>
      <c r="Q657" s="10"/>
      <c r="S657" s="14" t="s">
        <v>2820</v>
      </c>
    </row>
    <row r="658" spans="1:19" x14ac:dyDescent="0.35">
      <c r="A658" t="s">
        <v>277</v>
      </c>
      <c r="B658" t="s">
        <v>278</v>
      </c>
      <c r="C658" t="s">
        <v>338</v>
      </c>
      <c r="D658" t="s">
        <v>339</v>
      </c>
      <c r="E658" t="s">
        <v>93</v>
      </c>
      <c r="F658" t="s">
        <v>67</v>
      </c>
      <c r="G658" t="s">
        <v>88</v>
      </c>
      <c r="H658" t="s">
        <v>279</v>
      </c>
      <c r="I658" t="s">
        <v>280</v>
      </c>
      <c r="J658" t="s">
        <v>22</v>
      </c>
      <c r="K658" t="s">
        <v>23</v>
      </c>
      <c r="L658" s="4">
        <v>351</v>
      </c>
      <c r="M658" s="11">
        <v>0</v>
      </c>
      <c r="N658" s="9">
        <f t="shared" si="10"/>
        <v>0</v>
      </c>
      <c r="O658" s="10"/>
      <c r="P658" s="10"/>
      <c r="Q658" s="10"/>
      <c r="S658" s="14" t="s">
        <v>2823</v>
      </c>
    </row>
    <row r="659" spans="1:19" x14ac:dyDescent="0.35">
      <c r="A659" t="s">
        <v>277</v>
      </c>
      <c r="B659" t="s">
        <v>278</v>
      </c>
      <c r="C659" t="s">
        <v>471</v>
      </c>
      <c r="D659" t="s">
        <v>472</v>
      </c>
      <c r="E659" t="s">
        <v>503</v>
      </c>
      <c r="F659" t="s">
        <v>504</v>
      </c>
      <c r="G659" t="s">
        <v>88</v>
      </c>
      <c r="H659" t="s">
        <v>484</v>
      </c>
      <c r="I659" t="s">
        <v>485</v>
      </c>
      <c r="J659" t="s">
        <v>22</v>
      </c>
      <c r="K659" t="s">
        <v>23</v>
      </c>
      <c r="L659" s="4">
        <v>338</v>
      </c>
      <c r="M659" s="11">
        <v>0</v>
      </c>
      <c r="N659" s="9">
        <f t="shared" si="10"/>
        <v>0</v>
      </c>
      <c r="O659" s="10"/>
      <c r="P659" s="10"/>
      <c r="Q659" s="10"/>
      <c r="S659" s="14" t="s">
        <v>2830</v>
      </c>
    </row>
    <row r="660" spans="1:19" x14ac:dyDescent="0.35">
      <c r="A660" t="s">
        <v>277</v>
      </c>
      <c r="B660" t="s">
        <v>278</v>
      </c>
      <c r="C660" t="s">
        <v>471</v>
      </c>
      <c r="D660" t="s">
        <v>472</v>
      </c>
      <c r="E660" t="s">
        <v>499</v>
      </c>
      <c r="F660" t="s">
        <v>500</v>
      </c>
      <c r="G660" t="s">
        <v>88</v>
      </c>
      <c r="H660" t="s">
        <v>281</v>
      </c>
      <c r="I660" t="s">
        <v>282</v>
      </c>
      <c r="J660" t="s">
        <v>22</v>
      </c>
      <c r="K660" t="s">
        <v>23</v>
      </c>
      <c r="L660" s="4">
        <v>320</v>
      </c>
      <c r="M660" s="11">
        <v>0</v>
      </c>
      <c r="N660" s="9">
        <f t="shared" si="10"/>
        <v>0</v>
      </c>
      <c r="O660" s="10"/>
      <c r="P660" s="10"/>
      <c r="Q660" s="10"/>
      <c r="S660" s="14" t="s">
        <v>2838</v>
      </c>
    </row>
    <row r="661" spans="1:19" x14ac:dyDescent="0.35">
      <c r="A661" t="s">
        <v>277</v>
      </c>
      <c r="B661" t="s">
        <v>278</v>
      </c>
      <c r="C661" t="s">
        <v>132</v>
      </c>
      <c r="D661" t="s">
        <v>336</v>
      </c>
      <c r="E661" t="s">
        <v>77</v>
      </c>
      <c r="F661" t="s">
        <v>337</v>
      </c>
      <c r="G661" t="s">
        <v>88</v>
      </c>
      <c r="H661" t="s">
        <v>283</v>
      </c>
      <c r="I661" t="s">
        <v>284</v>
      </c>
      <c r="J661" t="s">
        <v>31</v>
      </c>
      <c r="K661" t="s">
        <v>23</v>
      </c>
      <c r="L661" s="4">
        <v>317</v>
      </c>
      <c r="M661" s="11">
        <v>0</v>
      </c>
      <c r="N661" s="9">
        <f t="shared" si="10"/>
        <v>0</v>
      </c>
      <c r="O661" s="10"/>
      <c r="P661" s="10"/>
      <c r="Q661" s="10"/>
      <c r="S661" s="14" t="s">
        <v>2844</v>
      </c>
    </row>
    <row r="662" spans="1:19" x14ac:dyDescent="0.35">
      <c r="A662" t="s">
        <v>277</v>
      </c>
      <c r="B662" t="s">
        <v>278</v>
      </c>
      <c r="C662" t="s">
        <v>156</v>
      </c>
      <c r="D662" t="s">
        <v>307</v>
      </c>
      <c r="E662" t="s">
        <v>310</v>
      </c>
      <c r="F662" t="s">
        <v>307</v>
      </c>
      <c r="G662" t="s">
        <v>88</v>
      </c>
      <c r="H662" t="s">
        <v>279</v>
      </c>
      <c r="I662" t="s">
        <v>280</v>
      </c>
      <c r="J662" t="s">
        <v>31</v>
      </c>
      <c r="K662" t="s">
        <v>23</v>
      </c>
      <c r="L662" s="4">
        <v>304</v>
      </c>
      <c r="M662" s="11">
        <v>0</v>
      </c>
      <c r="N662" s="9">
        <f t="shared" si="10"/>
        <v>0</v>
      </c>
      <c r="O662" s="10"/>
      <c r="P662" s="10"/>
      <c r="Q662" s="10"/>
      <c r="S662" s="14" t="s">
        <v>2849</v>
      </c>
    </row>
    <row r="663" spans="1:19" x14ac:dyDescent="0.35">
      <c r="A663" t="s">
        <v>277</v>
      </c>
      <c r="B663" t="s">
        <v>278</v>
      </c>
      <c r="C663" t="s">
        <v>435</v>
      </c>
      <c r="D663" t="s">
        <v>436</v>
      </c>
      <c r="E663" t="s">
        <v>443</v>
      </c>
      <c r="F663" t="s">
        <v>444</v>
      </c>
      <c r="G663" t="s">
        <v>88</v>
      </c>
      <c r="H663" t="s">
        <v>293</v>
      </c>
      <c r="I663" t="s">
        <v>294</v>
      </c>
      <c r="J663" t="s">
        <v>22</v>
      </c>
      <c r="K663" t="s">
        <v>23</v>
      </c>
      <c r="L663" s="4">
        <v>247</v>
      </c>
      <c r="M663" s="11">
        <v>0</v>
      </c>
      <c r="N663" s="9">
        <f t="shared" si="10"/>
        <v>0</v>
      </c>
      <c r="O663" s="10"/>
      <c r="P663" s="10"/>
      <c r="Q663" s="10"/>
      <c r="S663" s="14" t="s">
        <v>2886</v>
      </c>
    </row>
    <row r="664" spans="1:19" x14ac:dyDescent="0.35">
      <c r="A664" t="s">
        <v>277</v>
      </c>
      <c r="B664" t="s">
        <v>278</v>
      </c>
      <c r="C664" t="s">
        <v>450</v>
      </c>
      <c r="D664" t="s">
        <v>451</v>
      </c>
      <c r="E664" t="s">
        <v>209</v>
      </c>
      <c r="F664" t="s">
        <v>67</v>
      </c>
      <c r="G664" t="s">
        <v>88</v>
      </c>
      <c r="H664" t="s">
        <v>279</v>
      </c>
      <c r="I664" t="s">
        <v>280</v>
      </c>
      <c r="J664" t="s">
        <v>31</v>
      </c>
      <c r="K664" t="s">
        <v>23</v>
      </c>
      <c r="L664" s="4">
        <v>245</v>
      </c>
      <c r="M664" s="11">
        <v>0</v>
      </c>
      <c r="N664" s="9">
        <f t="shared" si="10"/>
        <v>0</v>
      </c>
      <c r="O664" s="10"/>
      <c r="P664" s="10"/>
      <c r="Q664" s="10"/>
      <c r="S664" s="14" t="s">
        <v>2889</v>
      </c>
    </row>
    <row r="665" spans="1:19" x14ac:dyDescent="0.35">
      <c r="A665" t="s">
        <v>277</v>
      </c>
      <c r="B665" t="s">
        <v>278</v>
      </c>
      <c r="C665" t="s">
        <v>450</v>
      </c>
      <c r="D665" t="s">
        <v>451</v>
      </c>
      <c r="E665" t="s">
        <v>456</v>
      </c>
      <c r="F665" t="s">
        <v>457</v>
      </c>
      <c r="G665" t="s">
        <v>88</v>
      </c>
      <c r="H665" t="s">
        <v>452</v>
      </c>
      <c r="I665" t="s">
        <v>453</v>
      </c>
      <c r="J665" t="s">
        <v>31</v>
      </c>
      <c r="K665" t="s">
        <v>23</v>
      </c>
      <c r="L665" s="4">
        <v>243</v>
      </c>
      <c r="M665" s="11">
        <v>0</v>
      </c>
      <c r="N665" s="9">
        <f t="shared" si="10"/>
        <v>0</v>
      </c>
      <c r="O665" s="10"/>
      <c r="P665" s="10"/>
      <c r="Q665" s="10"/>
      <c r="S665" s="14" t="s">
        <v>2891</v>
      </c>
    </row>
    <row r="666" spans="1:19" x14ac:dyDescent="0.35">
      <c r="A666" t="s">
        <v>277</v>
      </c>
      <c r="B666" t="s">
        <v>278</v>
      </c>
      <c r="C666" t="s">
        <v>176</v>
      </c>
      <c r="D666" t="s">
        <v>349</v>
      </c>
      <c r="E666" t="s">
        <v>350</v>
      </c>
      <c r="F666" t="s">
        <v>351</v>
      </c>
      <c r="G666" t="s">
        <v>88</v>
      </c>
      <c r="H666" t="s">
        <v>279</v>
      </c>
      <c r="I666" t="s">
        <v>280</v>
      </c>
      <c r="J666" t="s">
        <v>31</v>
      </c>
      <c r="K666" t="s">
        <v>23</v>
      </c>
      <c r="L666" s="4">
        <v>235</v>
      </c>
      <c r="M666" s="11">
        <v>0</v>
      </c>
      <c r="N666" s="9">
        <f t="shared" si="10"/>
        <v>0</v>
      </c>
      <c r="O666" s="10"/>
      <c r="P666" s="10"/>
      <c r="Q666" s="10"/>
      <c r="S666" s="14" t="s">
        <v>2898</v>
      </c>
    </row>
    <row r="667" spans="1:19" x14ac:dyDescent="0.35">
      <c r="A667" t="s">
        <v>277</v>
      </c>
      <c r="B667" t="s">
        <v>278</v>
      </c>
      <c r="C667" t="s">
        <v>471</v>
      </c>
      <c r="D667" t="s">
        <v>472</v>
      </c>
      <c r="E667" t="s">
        <v>507</v>
      </c>
      <c r="F667" t="s">
        <v>508</v>
      </c>
      <c r="G667" t="s">
        <v>88</v>
      </c>
      <c r="H667" t="s">
        <v>281</v>
      </c>
      <c r="I667" t="s">
        <v>282</v>
      </c>
      <c r="J667" t="s">
        <v>22</v>
      </c>
      <c r="K667" t="s">
        <v>23</v>
      </c>
      <c r="L667" s="4">
        <v>218</v>
      </c>
      <c r="M667" s="11">
        <v>0</v>
      </c>
      <c r="N667" s="9">
        <f t="shared" si="10"/>
        <v>0</v>
      </c>
      <c r="O667" s="10"/>
      <c r="P667" s="10"/>
      <c r="Q667" s="10"/>
      <c r="S667" s="14" t="s">
        <v>2906</v>
      </c>
    </row>
    <row r="668" spans="1:19" x14ac:dyDescent="0.35">
      <c r="A668" t="s">
        <v>277</v>
      </c>
      <c r="B668" t="s">
        <v>278</v>
      </c>
      <c r="C668" t="s">
        <v>471</v>
      </c>
      <c r="D668" t="s">
        <v>472</v>
      </c>
      <c r="E668" t="s">
        <v>473</v>
      </c>
      <c r="F668" t="s">
        <v>474</v>
      </c>
      <c r="G668" t="s">
        <v>88</v>
      </c>
      <c r="H668" t="s">
        <v>281</v>
      </c>
      <c r="I668" t="s">
        <v>282</v>
      </c>
      <c r="J668" t="s">
        <v>31</v>
      </c>
      <c r="K668" t="s">
        <v>23</v>
      </c>
      <c r="L668" s="4">
        <v>214</v>
      </c>
      <c r="M668" s="11">
        <v>0</v>
      </c>
      <c r="N668" s="9">
        <f t="shared" si="10"/>
        <v>0</v>
      </c>
      <c r="O668" s="10"/>
      <c r="P668" s="10"/>
      <c r="Q668" s="10"/>
      <c r="S668" s="14" t="s">
        <v>2908</v>
      </c>
    </row>
    <row r="669" spans="1:19" x14ac:dyDescent="0.35">
      <c r="A669" t="s">
        <v>277</v>
      </c>
      <c r="B669" t="s">
        <v>278</v>
      </c>
      <c r="C669" t="s">
        <v>176</v>
      </c>
      <c r="D669" t="s">
        <v>349</v>
      </c>
      <c r="E669" t="s">
        <v>358</v>
      </c>
      <c r="F669" t="s">
        <v>347</v>
      </c>
      <c r="G669" t="s">
        <v>88</v>
      </c>
      <c r="H669" t="s">
        <v>279</v>
      </c>
      <c r="I669" t="s">
        <v>280</v>
      </c>
      <c r="J669" t="s">
        <v>22</v>
      </c>
      <c r="K669" t="s">
        <v>23</v>
      </c>
      <c r="L669" s="4">
        <v>210</v>
      </c>
      <c r="M669" s="11">
        <v>0</v>
      </c>
      <c r="N669" s="9">
        <f t="shared" si="10"/>
        <v>0</v>
      </c>
      <c r="O669" s="10"/>
      <c r="P669" s="10"/>
      <c r="Q669" s="10"/>
      <c r="S669" s="14" t="s">
        <v>2912</v>
      </c>
    </row>
    <row r="670" spans="1:19" x14ac:dyDescent="0.35">
      <c r="A670" t="s">
        <v>277</v>
      </c>
      <c r="B670" t="s">
        <v>278</v>
      </c>
      <c r="C670" t="s">
        <v>236</v>
      </c>
      <c r="D670" t="s">
        <v>330</v>
      </c>
      <c r="E670" t="s">
        <v>331</v>
      </c>
      <c r="F670" t="s">
        <v>330</v>
      </c>
      <c r="G670" t="s">
        <v>88</v>
      </c>
      <c r="H670" t="s">
        <v>279</v>
      </c>
      <c r="I670" t="s">
        <v>280</v>
      </c>
      <c r="J670" t="s">
        <v>22</v>
      </c>
      <c r="K670" t="s">
        <v>23</v>
      </c>
      <c r="L670" s="4">
        <v>208</v>
      </c>
      <c r="M670" s="11">
        <v>0</v>
      </c>
      <c r="N670" s="9">
        <f t="shared" si="10"/>
        <v>0</v>
      </c>
      <c r="O670" s="10"/>
      <c r="P670" s="10"/>
      <c r="Q670" s="10"/>
      <c r="S670" s="14" t="s">
        <v>2915</v>
      </c>
    </row>
    <row r="671" spans="1:19" x14ac:dyDescent="0.35">
      <c r="A671" t="s">
        <v>2127</v>
      </c>
      <c r="B671" t="s">
        <v>2128</v>
      </c>
      <c r="C671" t="s">
        <v>18</v>
      </c>
      <c r="D671" t="s">
        <v>2128</v>
      </c>
      <c r="E671" t="s">
        <v>2134</v>
      </c>
      <c r="F671" t="s">
        <v>634</v>
      </c>
      <c r="G671" t="s">
        <v>471</v>
      </c>
      <c r="H671" t="s">
        <v>390</v>
      </c>
      <c r="I671" t="s">
        <v>391</v>
      </c>
      <c r="J671" t="s">
        <v>31</v>
      </c>
      <c r="K671" t="s">
        <v>23</v>
      </c>
      <c r="L671" s="4">
        <v>2470</v>
      </c>
      <c r="M671" s="11">
        <v>0</v>
      </c>
      <c r="N671" s="9">
        <f t="shared" si="10"/>
        <v>0</v>
      </c>
      <c r="O671" s="10"/>
      <c r="P671" s="10"/>
      <c r="Q671" s="10"/>
    </row>
    <row r="672" spans="1:19" x14ac:dyDescent="0.35">
      <c r="A672" t="s">
        <v>2127</v>
      </c>
      <c r="B672" t="s">
        <v>2128</v>
      </c>
      <c r="C672" t="s">
        <v>18</v>
      </c>
      <c r="D672" t="s">
        <v>2128</v>
      </c>
      <c r="E672" t="s">
        <v>2133</v>
      </c>
      <c r="F672" t="s">
        <v>949</v>
      </c>
      <c r="G672" t="s">
        <v>471</v>
      </c>
      <c r="H672" t="s">
        <v>390</v>
      </c>
      <c r="I672" t="s">
        <v>391</v>
      </c>
      <c r="J672" t="s">
        <v>31</v>
      </c>
      <c r="K672" t="s">
        <v>23</v>
      </c>
      <c r="L672" s="4">
        <v>1958</v>
      </c>
      <c r="M672" s="11">
        <v>0</v>
      </c>
      <c r="N672" s="9">
        <f t="shared" si="10"/>
        <v>0</v>
      </c>
      <c r="O672" s="10"/>
      <c r="P672" s="10"/>
      <c r="Q672" s="10"/>
    </row>
    <row r="673" spans="1:19" x14ac:dyDescent="0.35">
      <c r="A673" t="s">
        <v>2127</v>
      </c>
      <c r="B673" t="s">
        <v>2128</v>
      </c>
      <c r="C673" t="s">
        <v>18</v>
      </c>
      <c r="D673" t="s">
        <v>2128</v>
      </c>
      <c r="E673" t="s">
        <v>2158</v>
      </c>
      <c r="F673" t="s">
        <v>2159</v>
      </c>
      <c r="G673" t="s">
        <v>471</v>
      </c>
      <c r="H673" t="s">
        <v>390</v>
      </c>
      <c r="I673" t="s">
        <v>391</v>
      </c>
      <c r="J673" t="s">
        <v>31</v>
      </c>
      <c r="K673" t="s">
        <v>23</v>
      </c>
      <c r="L673" s="4">
        <v>1726</v>
      </c>
      <c r="M673" s="11">
        <v>0</v>
      </c>
      <c r="N673" s="9">
        <f t="shared" si="10"/>
        <v>0</v>
      </c>
      <c r="O673" s="10"/>
      <c r="P673" s="10"/>
      <c r="Q673" s="10"/>
    </row>
    <row r="674" spans="1:19" x14ac:dyDescent="0.35">
      <c r="A674" t="s">
        <v>2127</v>
      </c>
      <c r="B674" t="s">
        <v>2128</v>
      </c>
      <c r="C674" t="s">
        <v>18</v>
      </c>
      <c r="D674" t="s">
        <v>2128</v>
      </c>
      <c r="E674" t="s">
        <v>2156</v>
      </c>
      <c r="F674" t="s">
        <v>2157</v>
      </c>
      <c r="G674" t="s">
        <v>471</v>
      </c>
      <c r="H674" t="s">
        <v>390</v>
      </c>
      <c r="I674" t="s">
        <v>391</v>
      </c>
      <c r="J674" t="s">
        <v>22</v>
      </c>
      <c r="K674" t="s">
        <v>23</v>
      </c>
      <c r="L674" s="4">
        <v>711</v>
      </c>
      <c r="M674" s="11">
        <v>0</v>
      </c>
      <c r="N674" s="9">
        <f t="shared" si="10"/>
        <v>0</v>
      </c>
      <c r="O674" s="10"/>
      <c r="P674" s="10"/>
      <c r="Q674" s="10"/>
    </row>
    <row r="675" spans="1:19" x14ac:dyDescent="0.35">
      <c r="A675" t="s">
        <v>2127</v>
      </c>
      <c r="B675" t="s">
        <v>2128</v>
      </c>
      <c r="C675" t="s">
        <v>18</v>
      </c>
      <c r="D675" t="s">
        <v>2128</v>
      </c>
      <c r="E675" t="s">
        <v>2129</v>
      </c>
      <c r="F675" t="s">
        <v>2130</v>
      </c>
      <c r="G675" t="s">
        <v>471</v>
      </c>
      <c r="H675" t="s">
        <v>390</v>
      </c>
      <c r="I675" t="s">
        <v>391</v>
      </c>
      <c r="J675" t="s">
        <v>31</v>
      </c>
      <c r="K675" t="s">
        <v>23</v>
      </c>
      <c r="L675" s="4">
        <v>245</v>
      </c>
      <c r="M675" s="11">
        <v>0</v>
      </c>
      <c r="N675" s="9">
        <f t="shared" si="10"/>
        <v>0</v>
      </c>
      <c r="O675" s="10"/>
      <c r="P675" s="10"/>
      <c r="Q675" s="10"/>
      <c r="S675" s="14" t="s">
        <v>2890</v>
      </c>
    </row>
    <row r="676" spans="1:19" x14ac:dyDescent="0.35">
      <c r="A676" t="s">
        <v>2127</v>
      </c>
      <c r="B676" t="s">
        <v>2128</v>
      </c>
      <c r="C676" t="s">
        <v>18</v>
      </c>
      <c r="D676" t="s">
        <v>2128</v>
      </c>
      <c r="E676" t="s">
        <v>2135</v>
      </c>
      <c r="F676" t="s">
        <v>2136</v>
      </c>
      <c r="G676" t="s">
        <v>471</v>
      </c>
      <c r="H676" t="s">
        <v>390</v>
      </c>
      <c r="I676" t="s">
        <v>391</v>
      </c>
      <c r="J676" t="s">
        <v>31</v>
      </c>
      <c r="K676" t="s">
        <v>23</v>
      </c>
      <c r="L676" s="4">
        <v>231</v>
      </c>
      <c r="M676" s="11">
        <v>0</v>
      </c>
      <c r="N676" s="9">
        <f t="shared" si="10"/>
        <v>0</v>
      </c>
      <c r="O676" s="10"/>
      <c r="P676" s="10"/>
      <c r="Q676" s="10"/>
      <c r="S676" s="14" t="s">
        <v>2902</v>
      </c>
    </row>
    <row r="677" spans="1:19" x14ac:dyDescent="0.35">
      <c r="A677" t="s">
        <v>2127</v>
      </c>
      <c r="B677" t="s">
        <v>2128</v>
      </c>
      <c r="C677" t="s">
        <v>18</v>
      </c>
      <c r="D677" t="s">
        <v>2128</v>
      </c>
      <c r="E677" t="s">
        <v>2139</v>
      </c>
      <c r="F677" t="s">
        <v>2140</v>
      </c>
      <c r="G677" t="s">
        <v>471</v>
      </c>
      <c r="H677" t="s">
        <v>390</v>
      </c>
      <c r="I677" t="s">
        <v>391</v>
      </c>
      <c r="J677" t="s">
        <v>31</v>
      </c>
      <c r="K677" t="s">
        <v>23</v>
      </c>
      <c r="L677" s="4">
        <v>221</v>
      </c>
      <c r="M677" s="11">
        <v>0</v>
      </c>
      <c r="N677" s="9">
        <f t="shared" si="10"/>
        <v>0</v>
      </c>
      <c r="O677" s="10"/>
      <c r="P677" s="10"/>
      <c r="Q677" s="10"/>
      <c r="S677" s="14" t="s">
        <v>2905</v>
      </c>
    </row>
    <row r="678" spans="1:19" x14ac:dyDescent="0.35">
      <c r="A678" t="s">
        <v>2127</v>
      </c>
      <c r="B678" t="s">
        <v>2128</v>
      </c>
      <c r="C678" t="s">
        <v>18</v>
      </c>
      <c r="D678" t="s">
        <v>2128</v>
      </c>
      <c r="E678" t="s">
        <v>2143</v>
      </c>
      <c r="F678" t="s">
        <v>2144</v>
      </c>
      <c r="G678" t="s">
        <v>471</v>
      </c>
      <c r="H678" t="s">
        <v>838</v>
      </c>
      <c r="I678" t="s">
        <v>839</v>
      </c>
      <c r="J678" t="s">
        <v>31</v>
      </c>
      <c r="K678" t="s">
        <v>23</v>
      </c>
      <c r="L678" s="4">
        <v>200</v>
      </c>
      <c r="M678" s="11">
        <v>0</v>
      </c>
      <c r="N678" s="9">
        <f t="shared" si="10"/>
        <v>0</v>
      </c>
      <c r="O678" s="10"/>
      <c r="P678" s="10"/>
      <c r="Q678" s="10"/>
      <c r="S678" s="14" t="s">
        <v>2924</v>
      </c>
    </row>
    <row r="679" spans="1:19" x14ac:dyDescent="0.35">
      <c r="A679" t="s">
        <v>2420</v>
      </c>
      <c r="B679" t="s">
        <v>2421</v>
      </c>
      <c r="C679" t="s">
        <v>18</v>
      </c>
      <c r="D679" t="s">
        <v>2421</v>
      </c>
      <c r="E679" t="s">
        <v>2424</v>
      </c>
      <c r="F679" t="s">
        <v>2425</v>
      </c>
      <c r="G679" t="s">
        <v>212</v>
      </c>
      <c r="H679" t="s">
        <v>893</v>
      </c>
      <c r="I679" t="s">
        <v>894</v>
      </c>
      <c r="J679" t="s">
        <v>22</v>
      </c>
      <c r="K679" t="s">
        <v>23</v>
      </c>
      <c r="L679" s="4">
        <v>1200</v>
      </c>
      <c r="M679" s="11">
        <v>0</v>
      </c>
      <c r="N679" s="9">
        <f t="shared" si="10"/>
        <v>0</v>
      </c>
      <c r="O679" s="10"/>
      <c r="P679" s="10"/>
      <c r="Q679" s="10"/>
      <c r="R679" s="16" t="s">
        <v>2649</v>
      </c>
      <c r="S679" s="14" t="s">
        <v>2648</v>
      </c>
    </row>
    <row r="680" spans="1:19" x14ac:dyDescent="0.35">
      <c r="A680" t="s">
        <v>2179</v>
      </c>
      <c r="B680" t="s">
        <v>2180</v>
      </c>
      <c r="C680" t="s">
        <v>18</v>
      </c>
      <c r="D680" t="s">
        <v>2180</v>
      </c>
      <c r="E680" t="s">
        <v>449</v>
      </c>
      <c r="F680" t="s">
        <v>2181</v>
      </c>
      <c r="G680" t="s">
        <v>1727</v>
      </c>
      <c r="H680" t="s">
        <v>537</v>
      </c>
      <c r="I680" t="s">
        <v>538</v>
      </c>
      <c r="J680" t="s">
        <v>22</v>
      </c>
      <c r="K680" t="s">
        <v>23</v>
      </c>
      <c r="L680" s="4">
        <v>514</v>
      </c>
      <c r="M680" s="11">
        <v>0</v>
      </c>
      <c r="N680" s="9">
        <f t="shared" si="10"/>
        <v>0</v>
      </c>
      <c r="O680" s="10"/>
      <c r="P680" s="10"/>
      <c r="Q680" s="10"/>
      <c r="R680" s="16" t="s">
        <v>2677</v>
      </c>
      <c r="S680" s="14" t="s">
        <v>2750</v>
      </c>
    </row>
    <row r="681" spans="1:19" x14ac:dyDescent="0.35">
      <c r="A681" t="s">
        <v>2520</v>
      </c>
      <c r="B681" t="s">
        <v>794</v>
      </c>
      <c r="C681" t="s">
        <v>27</v>
      </c>
      <c r="D681" t="s">
        <v>794</v>
      </c>
      <c r="E681" t="s">
        <v>2529</v>
      </c>
      <c r="F681" t="s">
        <v>2530</v>
      </c>
      <c r="G681" t="s">
        <v>1249</v>
      </c>
      <c r="H681" t="s">
        <v>660</v>
      </c>
      <c r="I681" t="s">
        <v>661</v>
      </c>
      <c r="J681" t="s">
        <v>22</v>
      </c>
      <c r="K681" t="s">
        <v>23</v>
      </c>
      <c r="L681" s="4">
        <v>300</v>
      </c>
      <c r="M681" s="11">
        <v>0</v>
      </c>
      <c r="N681" s="9">
        <f t="shared" si="10"/>
        <v>0</v>
      </c>
      <c r="O681" s="10"/>
      <c r="P681" s="10"/>
      <c r="Q681" s="10"/>
      <c r="R681" s="16" t="s">
        <v>3109</v>
      </c>
      <c r="S681" s="14" t="s">
        <v>2854</v>
      </c>
    </row>
    <row r="682" spans="1:19" x14ac:dyDescent="0.35">
      <c r="A682" t="s">
        <v>134</v>
      </c>
      <c r="B682" t="s">
        <v>2278</v>
      </c>
      <c r="C682" t="s">
        <v>18</v>
      </c>
      <c r="D682" t="s">
        <v>2278</v>
      </c>
      <c r="E682" t="s">
        <v>191</v>
      </c>
      <c r="F682" t="s">
        <v>1775</v>
      </c>
      <c r="G682" t="s">
        <v>196</v>
      </c>
      <c r="H682" t="s">
        <v>157</v>
      </c>
      <c r="I682" t="s">
        <v>158</v>
      </c>
      <c r="J682" t="s">
        <v>31</v>
      </c>
      <c r="K682" t="s">
        <v>23</v>
      </c>
      <c r="L682" s="4">
        <v>4</v>
      </c>
      <c r="M682" s="11"/>
      <c r="N682" s="9">
        <f t="shared" si="10"/>
        <v>0</v>
      </c>
      <c r="O682" s="10"/>
      <c r="P682" s="10"/>
      <c r="Q682" s="10"/>
    </row>
    <row r="683" spans="1:19" x14ac:dyDescent="0.35">
      <c r="A683" t="s">
        <v>2397</v>
      </c>
      <c r="B683" t="s">
        <v>2398</v>
      </c>
      <c r="C683" t="s">
        <v>18</v>
      </c>
      <c r="D683" t="s">
        <v>2398</v>
      </c>
      <c r="E683" t="s">
        <v>191</v>
      </c>
      <c r="F683" t="s">
        <v>2398</v>
      </c>
      <c r="G683" t="s">
        <v>212</v>
      </c>
      <c r="H683" t="s">
        <v>221</v>
      </c>
      <c r="I683" t="s">
        <v>222</v>
      </c>
      <c r="J683" t="s">
        <v>31</v>
      </c>
      <c r="K683" t="s">
        <v>23</v>
      </c>
      <c r="L683" s="4">
        <v>55</v>
      </c>
      <c r="M683" s="11"/>
      <c r="N683" s="9">
        <f t="shared" si="10"/>
        <v>0</v>
      </c>
      <c r="O683" s="10"/>
      <c r="P683" s="10"/>
      <c r="Q683" s="10"/>
    </row>
    <row r="684" spans="1:19" x14ac:dyDescent="0.35">
      <c r="A684" t="s">
        <v>2394</v>
      </c>
      <c r="B684" t="s">
        <v>2395</v>
      </c>
      <c r="C684" t="s">
        <v>18</v>
      </c>
      <c r="D684" t="s">
        <v>2395</v>
      </c>
      <c r="E684" t="s">
        <v>757</v>
      </c>
      <c r="F684" t="s">
        <v>2396</v>
      </c>
      <c r="G684" t="s">
        <v>212</v>
      </c>
      <c r="H684" t="s">
        <v>127</v>
      </c>
      <c r="I684" t="s">
        <v>128</v>
      </c>
      <c r="J684" t="s">
        <v>31</v>
      </c>
      <c r="K684" t="s">
        <v>23</v>
      </c>
      <c r="L684" s="4">
        <v>74</v>
      </c>
      <c r="M684" s="11"/>
      <c r="N684" s="9">
        <f t="shared" si="10"/>
        <v>0</v>
      </c>
      <c r="O684" s="10"/>
      <c r="P684" s="10"/>
      <c r="Q684" s="10"/>
    </row>
    <row r="685" spans="1:19" x14ac:dyDescent="0.35">
      <c r="A685" t="s">
        <v>2410</v>
      </c>
      <c r="B685" t="s">
        <v>2411</v>
      </c>
      <c r="C685" t="s">
        <v>18</v>
      </c>
      <c r="D685" t="s">
        <v>2411</v>
      </c>
      <c r="E685" t="s">
        <v>2412</v>
      </c>
      <c r="F685" t="s">
        <v>2413</v>
      </c>
      <c r="G685" t="s">
        <v>212</v>
      </c>
      <c r="H685" t="s">
        <v>202</v>
      </c>
      <c r="I685" t="s">
        <v>203</v>
      </c>
      <c r="J685" t="s">
        <v>22</v>
      </c>
      <c r="K685" t="s">
        <v>23</v>
      </c>
      <c r="L685" s="4">
        <v>55</v>
      </c>
      <c r="M685" s="11"/>
      <c r="N685" s="9">
        <f t="shared" si="10"/>
        <v>0</v>
      </c>
      <c r="O685" s="10"/>
      <c r="P685" s="10"/>
      <c r="Q685" s="10"/>
    </row>
    <row r="686" spans="1:19" x14ac:dyDescent="0.35">
      <c r="A686" t="s">
        <v>2410</v>
      </c>
      <c r="B686" t="s">
        <v>2411</v>
      </c>
      <c r="C686" t="s">
        <v>18</v>
      </c>
      <c r="D686" t="s">
        <v>2411</v>
      </c>
      <c r="E686" t="s">
        <v>2414</v>
      </c>
      <c r="F686" t="s">
        <v>2415</v>
      </c>
      <c r="G686" t="s">
        <v>212</v>
      </c>
      <c r="H686" t="s">
        <v>202</v>
      </c>
      <c r="I686" t="s">
        <v>203</v>
      </c>
      <c r="J686" t="s">
        <v>22</v>
      </c>
      <c r="K686" t="s">
        <v>23</v>
      </c>
      <c r="L686" s="4">
        <v>30</v>
      </c>
      <c r="M686" s="11"/>
      <c r="N686" s="9">
        <f t="shared" si="10"/>
        <v>0</v>
      </c>
      <c r="O686" s="10"/>
      <c r="P686" s="10"/>
      <c r="Q686" s="10"/>
    </row>
    <row r="687" spans="1:19" x14ac:dyDescent="0.35">
      <c r="A687" t="s">
        <v>2531</v>
      </c>
      <c r="B687" t="s">
        <v>2532</v>
      </c>
      <c r="C687" t="s">
        <v>18</v>
      </c>
      <c r="D687" t="s">
        <v>2532</v>
      </c>
      <c r="E687" t="s">
        <v>2534</v>
      </c>
      <c r="F687" t="s">
        <v>2535</v>
      </c>
      <c r="G687" t="s">
        <v>223</v>
      </c>
      <c r="H687" t="s">
        <v>2531</v>
      </c>
      <c r="I687" t="s">
        <v>2533</v>
      </c>
      <c r="J687" t="s">
        <v>26</v>
      </c>
      <c r="K687" t="s">
        <v>23</v>
      </c>
      <c r="L687" s="4">
        <v>26</v>
      </c>
      <c r="M687" s="11"/>
      <c r="N687" s="9">
        <f t="shared" si="10"/>
        <v>0</v>
      </c>
      <c r="O687" s="10"/>
      <c r="P687" s="10"/>
      <c r="Q687" s="10"/>
    </row>
    <row r="688" spans="1:19" x14ac:dyDescent="0.35">
      <c r="A688" t="s">
        <v>2446</v>
      </c>
      <c r="B688" t="s">
        <v>2447</v>
      </c>
      <c r="C688" t="s">
        <v>18</v>
      </c>
      <c r="D688" t="s">
        <v>2447</v>
      </c>
      <c r="E688" t="s">
        <v>1168</v>
      </c>
      <c r="F688" t="s">
        <v>2448</v>
      </c>
      <c r="G688" t="s">
        <v>212</v>
      </c>
      <c r="H688" t="s">
        <v>181</v>
      </c>
      <c r="I688" t="s">
        <v>182</v>
      </c>
      <c r="J688" t="s">
        <v>31</v>
      </c>
      <c r="K688" t="s">
        <v>23</v>
      </c>
      <c r="L688" s="4">
        <v>10</v>
      </c>
      <c r="M688" s="11"/>
      <c r="N688" s="9">
        <f t="shared" si="10"/>
        <v>0</v>
      </c>
      <c r="O688" s="10"/>
      <c r="P688" s="10"/>
      <c r="Q688" s="10"/>
    </row>
    <row r="689" spans="1:17" x14ac:dyDescent="0.35">
      <c r="A689" t="s">
        <v>2402</v>
      </c>
      <c r="B689" t="s">
        <v>1729</v>
      </c>
      <c r="C689" t="s">
        <v>18</v>
      </c>
      <c r="D689" t="s">
        <v>1729</v>
      </c>
      <c r="E689" t="s">
        <v>1261</v>
      </c>
      <c r="F689" t="s">
        <v>67</v>
      </c>
      <c r="G689" t="s">
        <v>212</v>
      </c>
      <c r="H689" t="s">
        <v>501</v>
      </c>
      <c r="I689" t="s">
        <v>502</v>
      </c>
      <c r="J689" t="s">
        <v>31</v>
      </c>
      <c r="K689" t="s">
        <v>23</v>
      </c>
      <c r="L689" s="4">
        <v>49</v>
      </c>
      <c r="M689" s="11"/>
      <c r="N689" s="9">
        <f t="shared" si="10"/>
        <v>0</v>
      </c>
      <c r="O689" s="10"/>
      <c r="P689" s="10"/>
      <c r="Q689" s="10"/>
    </row>
    <row r="690" spans="1:17" x14ac:dyDescent="0.35">
      <c r="A690" t="s">
        <v>370</v>
      </c>
      <c r="B690" t="s">
        <v>2387</v>
      </c>
      <c r="C690" t="s">
        <v>18</v>
      </c>
      <c r="D690" t="s">
        <v>2387</v>
      </c>
      <c r="E690" t="s">
        <v>2388</v>
      </c>
      <c r="F690" t="s">
        <v>67</v>
      </c>
      <c r="G690" t="s">
        <v>196</v>
      </c>
      <c r="H690" t="s">
        <v>170</v>
      </c>
      <c r="I690" t="s">
        <v>171</v>
      </c>
      <c r="J690" t="s">
        <v>31</v>
      </c>
      <c r="K690" t="s">
        <v>23</v>
      </c>
      <c r="L690" s="4">
        <v>8</v>
      </c>
      <c r="M690" s="11"/>
      <c r="N690" s="9">
        <f t="shared" si="10"/>
        <v>0</v>
      </c>
      <c r="O690" s="10"/>
      <c r="P690" s="10"/>
      <c r="Q690" s="10"/>
    </row>
    <row r="691" spans="1:17" x14ac:dyDescent="0.35">
      <c r="A691" t="s">
        <v>2460</v>
      </c>
      <c r="B691" t="s">
        <v>2461</v>
      </c>
      <c r="C691" t="s">
        <v>18</v>
      </c>
      <c r="D691" t="s">
        <v>2461</v>
      </c>
      <c r="E691" t="s">
        <v>2462</v>
      </c>
      <c r="F691" t="s">
        <v>2463</v>
      </c>
      <c r="G691" t="s">
        <v>212</v>
      </c>
      <c r="H691" t="s">
        <v>134</v>
      </c>
      <c r="I691" t="s">
        <v>135</v>
      </c>
      <c r="J691" t="s">
        <v>22</v>
      </c>
      <c r="K691" t="s">
        <v>23</v>
      </c>
      <c r="L691" s="4">
        <v>44</v>
      </c>
      <c r="M691" s="11"/>
      <c r="N691" s="9">
        <f t="shared" si="10"/>
        <v>0</v>
      </c>
      <c r="O691" s="10"/>
      <c r="P691" s="10"/>
      <c r="Q691" s="10"/>
    </row>
    <row r="692" spans="1:17" x14ac:dyDescent="0.35">
      <c r="A692" t="s">
        <v>2485</v>
      </c>
      <c r="B692" t="s">
        <v>2486</v>
      </c>
      <c r="C692" t="s">
        <v>18</v>
      </c>
      <c r="D692" t="s">
        <v>2486</v>
      </c>
      <c r="E692" t="s">
        <v>193</v>
      </c>
      <c r="F692" t="s">
        <v>2486</v>
      </c>
      <c r="G692" t="s">
        <v>212</v>
      </c>
      <c r="H692" t="s">
        <v>285</v>
      </c>
      <c r="I692" t="s">
        <v>286</v>
      </c>
      <c r="J692" t="s">
        <v>31</v>
      </c>
      <c r="K692" t="s">
        <v>23</v>
      </c>
      <c r="L692" s="4">
        <v>5</v>
      </c>
      <c r="M692" s="11"/>
      <c r="N692" s="9">
        <f t="shared" si="10"/>
        <v>0</v>
      </c>
      <c r="O692" s="10"/>
      <c r="P692" s="10"/>
      <c r="Q692" s="10"/>
    </row>
    <row r="693" spans="1:17" x14ac:dyDescent="0.35">
      <c r="A693" t="s">
        <v>2490</v>
      </c>
      <c r="B693" t="s">
        <v>2491</v>
      </c>
      <c r="C693" t="s">
        <v>18</v>
      </c>
      <c r="D693" t="s">
        <v>2491</v>
      </c>
      <c r="E693" t="s">
        <v>2492</v>
      </c>
      <c r="F693" t="s">
        <v>2491</v>
      </c>
      <c r="G693" t="s">
        <v>212</v>
      </c>
      <c r="H693" t="s">
        <v>285</v>
      </c>
      <c r="I693" t="s">
        <v>286</v>
      </c>
      <c r="J693" t="s">
        <v>31</v>
      </c>
      <c r="K693" t="s">
        <v>23</v>
      </c>
      <c r="L693" s="4">
        <v>20</v>
      </c>
      <c r="M693" s="11"/>
      <c r="N693" s="9">
        <f t="shared" si="10"/>
        <v>0</v>
      </c>
      <c r="O693" s="10"/>
      <c r="P693" s="10"/>
      <c r="Q693" s="10"/>
    </row>
    <row r="694" spans="1:17" x14ac:dyDescent="0.35">
      <c r="A694" t="s">
        <v>1443</v>
      </c>
      <c r="B694" t="s">
        <v>1444</v>
      </c>
      <c r="C694" t="s">
        <v>18</v>
      </c>
      <c r="D694" t="s">
        <v>1444</v>
      </c>
      <c r="E694" t="s">
        <v>1449</v>
      </c>
      <c r="F694" t="s">
        <v>1450</v>
      </c>
      <c r="G694" t="s">
        <v>1445</v>
      </c>
      <c r="H694" t="s">
        <v>811</v>
      </c>
      <c r="I694" t="s">
        <v>812</v>
      </c>
      <c r="J694" t="s">
        <v>31</v>
      </c>
      <c r="K694" t="s">
        <v>23</v>
      </c>
      <c r="L694" s="4">
        <v>170</v>
      </c>
      <c r="M694" s="11"/>
      <c r="N694" s="9">
        <f t="shared" si="10"/>
        <v>0</v>
      </c>
      <c r="O694" s="10"/>
      <c r="P694" s="10"/>
      <c r="Q694" s="10"/>
    </row>
    <row r="695" spans="1:17" x14ac:dyDescent="0.35">
      <c r="A695" t="s">
        <v>1443</v>
      </c>
      <c r="B695" t="s">
        <v>1444</v>
      </c>
      <c r="C695" t="s">
        <v>18</v>
      </c>
      <c r="D695" t="s">
        <v>1444</v>
      </c>
      <c r="E695" t="s">
        <v>66</v>
      </c>
      <c r="F695" t="s">
        <v>317</v>
      </c>
      <c r="G695" t="s">
        <v>1445</v>
      </c>
      <c r="H695" t="s">
        <v>811</v>
      </c>
      <c r="I695" t="s">
        <v>812</v>
      </c>
      <c r="J695" t="s">
        <v>31</v>
      </c>
      <c r="K695" t="s">
        <v>23</v>
      </c>
      <c r="L695" s="4">
        <v>34</v>
      </c>
      <c r="M695" s="11"/>
      <c r="N695" s="9">
        <f t="shared" si="10"/>
        <v>0</v>
      </c>
      <c r="O695" s="10"/>
      <c r="P695" s="10"/>
      <c r="Q695" s="10"/>
    </row>
    <row r="696" spans="1:17" x14ac:dyDescent="0.35">
      <c r="A696" t="s">
        <v>285</v>
      </c>
      <c r="B696" t="s">
        <v>2380</v>
      </c>
      <c r="C696" t="s">
        <v>18</v>
      </c>
      <c r="D696" t="s">
        <v>2380</v>
      </c>
      <c r="E696" t="s">
        <v>64</v>
      </c>
      <c r="F696" t="s">
        <v>2382</v>
      </c>
      <c r="G696" t="s">
        <v>857</v>
      </c>
      <c r="H696" t="s">
        <v>127</v>
      </c>
      <c r="I696" t="s">
        <v>128</v>
      </c>
      <c r="J696" t="s">
        <v>31</v>
      </c>
      <c r="K696" t="s">
        <v>23</v>
      </c>
      <c r="L696" s="4">
        <v>188</v>
      </c>
      <c r="M696" s="11"/>
      <c r="N696" s="9">
        <f t="shared" si="10"/>
        <v>0</v>
      </c>
      <c r="O696" s="10"/>
      <c r="P696" s="10"/>
      <c r="Q696" s="10"/>
    </row>
    <row r="697" spans="1:17" x14ac:dyDescent="0.35">
      <c r="A697" t="s">
        <v>285</v>
      </c>
      <c r="B697" t="s">
        <v>2380</v>
      </c>
      <c r="C697" t="s">
        <v>18</v>
      </c>
      <c r="D697" t="s">
        <v>2380</v>
      </c>
      <c r="E697" t="s">
        <v>1574</v>
      </c>
      <c r="F697" t="s">
        <v>2384</v>
      </c>
      <c r="G697" t="s">
        <v>857</v>
      </c>
      <c r="H697" t="s">
        <v>127</v>
      </c>
      <c r="I697" t="s">
        <v>128</v>
      </c>
      <c r="J697" t="s">
        <v>31</v>
      </c>
      <c r="K697" t="s">
        <v>23</v>
      </c>
      <c r="L697" s="4">
        <v>32</v>
      </c>
      <c r="M697" s="11"/>
      <c r="N697" s="9">
        <f t="shared" si="10"/>
        <v>0</v>
      </c>
      <c r="O697" s="10"/>
      <c r="P697" s="10"/>
      <c r="Q697" s="10"/>
    </row>
    <row r="698" spans="1:17" x14ac:dyDescent="0.35">
      <c r="A698" t="s">
        <v>285</v>
      </c>
      <c r="B698" t="s">
        <v>2380</v>
      </c>
      <c r="C698" t="s">
        <v>18</v>
      </c>
      <c r="D698" t="s">
        <v>2380</v>
      </c>
      <c r="E698" t="s">
        <v>154</v>
      </c>
      <c r="F698" t="s">
        <v>2383</v>
      </c>
      <c r="G698" t="s">
        <v>857</v>
      </c>
      <c r="H698" t="s">
        <v>127</v>
      </c>
      <c r="I698" t="s">
        <v>128</v>
      </c>
      <c r="J698" t="s">
        <v>31</v>
      </c>
      <c r="K698" t="s">
        <v>23</v>
      </c>
      <c r="L698" s="4">
        <v>27</v>
      </c>
      <c r="M698" s="11"/>
      <c r="N698" s="9">
        <f t="shared" si="10"/>
        <v>0</v>
      </c>
      <c r="O698" s="10"/>
      <c r="P698" s="10"/>
      <c r="Q698" s="10"/>
    </row>
    <row r="699" spans="1:17" x14ac:dyDescent="0.35">
      <c r="A699" t="s">
        <v>285</v>
      </c>
      <c r="B699" t="s">
        <v>2380</v>
      </c>
      <c r="C699" t="s">
        <v>18</v>
      </c>
      <c r="D699" t="s">
        <v>2380</v>
      </c>
      <c r="E699" t="s">
        <v>66</v>
      </c>
      <c r="F699" t="s">
        <v>2386</v>
      </c>
      <c r="G699" t="s">
        <v>857</v>
      </c>
      <c r="H699" t="s">
        <v>127</v>
      </c>
      <c r="I699" t="s">
        <v>128</v>
      </c>
      <c r="J699" t="s">
        <v>31</v>
      </c>
      <c r="K699" t="s">
        <v>23</v>
      </c>
      <c r="L699" s="4">
        <v>14</v>
      </c>
      <c r="M699" s="11"/>
      <c r="N699" s="9">
        <f t="shared" si="10"/>
        <v>0</v>
      </c>
      <c r="O699" s="10"/>
      <c r="P699" s="10"/>
      <c r="Q699" s="10"/>
    </row>
    <row r="700" spans="1:17" x14ac:dyDescent="0.35">
      <c r="A700" t="s">
        <v>285</v>
      </c>
      <c r="B700" t="s">
        <v>2380</v>
      </c>
      <c r="C700" t="s">
        <v>18</v>
      </c>
      <c r="D700" t="s">
        <v>2380</v>
      </c>
      <c r="E700" t="s">
        <v>1575</v>
      </c>
      <c r="F700" t="s">
        <v>2385</v>
      </c>
      <c r="G700" t="s">
        <v>857</v>
      </c>
      <c r="H700" t="s">
        <v>127</v>
      </c>
      <c r="I700" t="s">
        <v>128</v>
      </c>
      <c r="J700" t="s">
        <v>31</v>
      </c>
      <c r="K700" t="s">
        <v>23</v>
      </c>
      <c r="L700" s="4">
        <v>13</v>
      </c>
      <c r="M700" s="11"/>
      <c r="N700" s="9">
        <f t="shared" si="10"/>
        <v>0</v>
      </c>
      <c r="O700" s="10"/>
      <c r="P700" s="10"/>
      <c r="Q700" s="10"/>
    </row>
    <row r="701" spans="1:17" x14ac:dyDescent="0.35">
      <c r="A701" t="s">
        <v>1951</v>
      </c>
      <c r="B701" t="s">
        <v>1952</v>
      </c>
      <c r="C701" t="s">
        <v>18</v>
      </c>
      <c r="D701" t="s">
        <v>1952</v>
      </c>
      <c r="E701" t="s">
        <v>64</v>
      </c>
      <c r="F701" t="s">
        <v>317</v>
      </c>
      <c r="G701" t="s">
        <v>1323</v>
      </c>
      <c r="H701" t="s">
        <v>134</v>
      </c>
      <c r="I701" t="s">
        <v>135</v>
      </c>
      <c r="J701" t="s">
        <v>31</v>
      </c>
      <c r="K701" t="s">
        <v>23</v>
      </c>
      <c r="L701" s="4">
        <v>67</v>
      </c>
      <c r="M701" s="11"/>
      <c r="N701" s="9">
        <f t="shared" si="10"/>
        <v>0</v>
      </c>
      <c r="O701" s="10"/>
      <c r="P701" s="10"/>
      <c r="Q701" s="10"/>
    </row>
    <row r="702" spans="1:17" x14ac:dyDescent="0.35">
      <c r="A702" t="s">
        <v>1951</v>
      </c>
      <c r="B702" t="s">
        <v>1952</v>
      </c>
      <c r="C702" t="s">
        <v>18</v>
      </c>
      <c r="D702" t="s">
        <v>1952</v>
      </c>
      <c r="E702" t="s">
        <v>234</v>
      </c>
      <c r="F702" t="s">
        <v>1953</v>
      </c>
      <c r="G702" t="s">
        <v>1323</v>
      </c>
      <c r="H702" t="s">
        <v>134</v>
      </c>
      <c r="I702" t="s">
        <v>135</v>
      </c>
      <c r="J702" t="s">
        <v>31</v>
      </c>
      <c r="K702" t="s">
        <v>23</v>
      </c>
      <c r="L702" s="4">
        <v>10</v>
      </c>
      <c r="M702" s="11"/>
      <c r="N702" s="9">
        <f t="shared" si="10"/>
        <v>0</v>
      </c>
      <c r="O702" s="10"/>
      <c r="P702" s="10"/>
      <c r="Q702" s="10"/>
    </row>
    <row r="703" spans="1:17" x14ac:dyDescent="0.35">
      <c r="A703" t="s">
        <v>2496</v>
      </c>
      <c r="B703" t="s">
        <v>2497</v>
      </c>
      <c r="C703" t="s">
        <v>18</v>
      </c>
      <c r="D703" t="s">
        <v>2497</v>
      </c>
      <c r="E703" t="s">
        <v>2498</v>
      </c>
      <c r="F703" t="s">
        <v>2497</v>
      </c>
      <c r="G703" t="s">
        <v>212</v>
      </c>
      <c r="H703" t="s">
        <v>134</v>
      </c>
      <c r="I703" t="s">
        <v>135</v>
      </c>
      <c r="J703" t="s">
        <v>22</v>
      </c>
      <c r="K703" t="s">
        <v>23</v>
      </c>
      <c r="L703" s="4">
        <v>195</v>
      </c>
      <c r="M703" s="11"/>
      <c r="N703" s="9">
        <f t="shared" si="10"/>
        <v>0</v>
      </c>
      <c r="O703" s="10"/>
      <c r="P703" s="10"/>
      <c r="Q703" s="10"/>
    </row>
    <row r="704" spans="1:17" x14ac:dyDescent="0.35">
      <c r="A704" t="s">
        <v>2374</v>
      </c>
      <c r="B704" t="s">
        <v>2375</v>
      </c>
      <c r="C704" t="s">
        <v>18</v>
      </c>
      <c r="D704" t="s">
        <v>2375</v>
      </c>
      <c r="E704" t="s">
        <v>2376</v>
      </c>
      <c r="F704" t="s">
        <v>2377</v>
      </c>
      <c r="G704" t="s">
        <v>1501</v>
      </c>
      <c r="H704" t="s">
        <v>134</v>
      </c>
      <c r="I704" t="s">
        <v>135</v>
      </c>
      <c r="J704" t="s">
        <v>22</v>
      </c>
      <c r="K704" t="s">
        <v>23</v>
      </c>
      <c r="L704" s="4">
        <v>50</v>
      </c>
      <c r="M704" s="11"/>
      <c r="N704" s="9">
        <f t="shared" si="10"/>
        <v>0</v>
      </c>
      <c r="O704" s="10"/>
      <c r="P704" s="10"/>
      <c r="Q704" s="10"/>
    </row>
    <row r="705" spans="1:17" x14ac:dyDescent="0.35">
      <c r="A705" t="s">
        <v>2360</v>
      </c>
      <c r="B705" t="s">
        <v>2361</v>
      </c>
      <c r="C705" t="s">
        <v>18</v>
      </c>
      <c r="D705" t="s">
        <v>2361</v>
      </c>
      <c r="E705" t="s">
        <v>2370</v>
      </c>
      <c r="F705" t="s">
        <v>2371</v>
      </c>
      <c r="G705" t="s">
        <v>223</v>
      </c>
      <c r="H705" t="s">
        <v>1196</v>
      </c>
      <c r="I705" t="s">
        <v>1197</v>
      </c>
      <c r="J705" t="s">
        <v>22</v>
      </c>
      <c r="K705" t="s">
        <v>23</v>
      </c>
      <c r="L705" s="4">
        <v>103</v>
      </c>
      <c r="M705" s="11"/>
      <c r="N705" s="9">
        <f t="shared" si="10"/>
        <v>0</v>
      </c>
      <c r="O705" s="10"/>
      <c r="P705" s="10"/>
      <c r="Q705" s="10"/>
    </row>
    <row r="706" spans="1:17" x14ac:dyDescent="0.35">
      <c r="A706" t="s">
        <v>2360</v>
      </c>
      <c r="B706" t="s">
        <v>2361</v>
      </c>
      <c r="C706" t="s">
        <v>18</v>
      </c>
      <c r="D706" t="s">
        <v>2361</v>
      </c>
      <c r="E706" t="s">
        <v>2370</v>
      </c>
      <c r="F706" t="s">
        <v>2371</v>
      </c>
      <c r="G706" t="s">
        <v>223</v>
      </c>
      <c r="H706" t="s">
        <v>1196</v>
      </c>
      <c r="I706" t="s">
        <v>1197</v>
      </c>
      <c r="J706" t="s">
        <v>31</v>
      </c>
      <c r="K706" t="s">
        <v>23</v>
      </c>
      <c r="L706" s="4">
        <v>24</v>
      </c>
      <c r="M706" s="11"/>
      <c r="N706" s="9">
        <f t="shared" si="10"/>
        <v>0</v>
      </c>
      <c r="O706" s="10"/>
      <c r="P706" s="10"/>
      <c r="Q706" s="10"/>
    </row>
    <row r="707" spans="1:17" x14ac:dyDescent="0.35">
      <c r="A707" t="s">
        <v>2514</v>
      </c>
      <c r="B707" t="s">
        <v>2515</v>
      </c>
      <c r="C707" t="s">
        <v>18</v>
      </c>
      <c r="D707" t="s">
        <v>2515</v>
      </c>
      <c r="E707" t="s">
        <v>1620</v>
      </c>
      <c r="F707" t="s">
        <v>2516</v>
      </c>
      <c r="G707" t="s">
        <v>212</v>
      </c>
      <c r="H707" t="s">
        <v>914</v>
      </c>
      <c r="I707" t="s">
        <v>915</v>
      </c>
      <c r="J707" t="s">
        <v>31</v>
      </c>
      <c r="K707" t="s">
        <v>23</v>
      </c>
      <c r="L707" s="4">
        <v>59</v>
      </c>
      <c r="M707" s="11"/>
      <c r="N707" s="9">
        <f t="shared" ref="N707:N770" si="11">L707*M707</f>
        <v>0</v>
      </c>
      <c r="O707" s="10"/>
      <c r="P707" s="10"/>
      <c r="Q707" s="10"/>
    </row>
    <row r="708" spans="1:17" x14ac:dyDescent="0.35">
      <c r="A708" t="s">
        <v>2457</v>
      </c>
      <c r="B708" t="s">
        <v>2458</v>
      </c>
      <c r="C708" t="s">
        <v>18</v>
      </c>
      <c r="D708" t="s">
        <v>2458</v>
      </c>
      <c r="E708" t="s">
        <v>2459</v>
      </c>
      <c r="F708" t="s">
        <v>2458</v>
      </c>
      <c r="G708" t="s">
        <v>212</v>
      </c>
      <c r="H708" t="s">
        <v>134</v>
      </c>
      <c r="I708" t="s">
        <v>135</v>
      </c>
      <c r="J708" t="s">
        <v>31</v>
      </c>
      <c r="K708" t="s">
        <v>23</v>
      </c>
      <c r="L708" s="4">
        <v>3</v>
      </c>
      <c r="M708" s="11"/>
      <c r="N708" s="9">
        <f t="shared" si="11"/>
        <v>0</v>
      </c>
      <c r="O708" s="10"/>
      <c r="P708" s="10"/>
      <c r="Q708" s="10"/>
    </row>
    <row r="709" spans="1:17" x14ac:dyDescent="0.35">
      <c r="A709" t="s">
        <v>2164</v>
      </c>
      <c r="B709" t="s">
        <v>2165</v>
      </c>
      <c r="C709" t="s">
        <v>18</v>
      </c>
      <c r="D709" t="s">
        <v>2165</v>
      </c>
      <c r="E709" t="s">
        <v>2166</v>
      </c>
      <c r="F709" t="s">
        <v>2167</v>
      </c>
      <c r="G709" t="s">
        <v>196</v>
      </c>
      <c r="H709" t="s">
        <v>1753</v>
      </c>
      <c r="I709" t="s">
        <v>1754</v>
      </c>
      <c r="J709" t="s">
        <v>31</v>
      </c>
      <c r="K709" t="s">
        <v>23</v>
      </c>
      <c r="L709" s="4">
        <v>4</v>
      </c>
      <c r="M709" s="11"/>
      <c r="N709" s="9">
        <f t="shared" si="11"/>
        <v>0</v>
      </c>
      <c r="O709" s="10"/>
      <c r="P709" s="10"/>
      <c r="Q709" s="10"/>
    </row>
    <row r="710" spans="1:17" x14ac:dyDescent="0.35">
      <c r="A710" t="s">
        <v>2469</v>
      </c>
      <c r="B710" t="s">
        <v>2001</v>
      </c>
      <c r="C710" t="s">
        <v>18</v>
      </c>
      <c r="D710" t="s">
        <v>2001</v>
      </c>
      <c r="E710" t="s">
        <v>2470</v>
      </c>
      <c r="F710" t="s">
        <v>67</v>
      </c>
      <c r="G710" t="s">
        <v>212</v>
      </c>
      <c r="H710" t="s">
        <v>537</v>
      </c>
      <c r="I710" t="s">
        <v>538</v>
      </c>
      <c r="J710" t="s">
        <v>31</v>
      </c>
      <c r="K710" t="s">
        <v>23</v>
      </c>
      <c r="L710" s="4">
        <v>14</v>
      </c>
      <c r="M710" s="11"/>
      <c r="N710" s="9">
        <f t="shared" si="11"/>
        <v>0</v>
      </c>
      <c r="O710" s="10"/>
      <c r="P710" s="10"/>
      <c r="Q710" s="10"/>
    </row>
    <row r="711" spans="1:17" x14ac:dyDescent="0.35">
      <c r="A711" t="s">
        <v>2439</v>
      </c>
      <c r="B711" t="s">
        <v>2440</v>
      </c>
      <c r="C711" t="s">
        <v>18</v>
      </c>
      <c r="D711" t="s">
        <v>2440</v>
      </c>
      <c r="E711" t="s">
        <v>2441</v>
      </c>
      <c r="F711" t="s">
        <v>2440</v>
      </c>
      <c r="G711" t="s">
        <v>212</v>
      </c>
      <c r="H711" t="s">
        <v>295</v>
      </c>
      <c r="I711" t="s">
        <v>296</v>
      </c>
      <c r="J711" t="s">
        <v>31</v>
      </c>
      <c r="K711" t="s">
        <v>23</v>
      </c>
      <c r="L711" s="4">
        <v>38</v>
      </c>
      <c r="M711" s="11"/>
      <c r="N711" s="9">
        <f t="shared" si="11"/>
        <v>0</v>
      </c>
      <c r="O711" s="10"/>
      <c r="P711" s="10"/>
      <c r="Q711" s="10"/>
    </row>
    <row r="712" spans="1:17" x14ac:dyDescent="0.35">
      <c r="A712" t="s">
        <v>2357</v>
      </c>
      <c r="B712" t="s">
        <v>2358</v>
      </c>
      <c r="C712" t="s">
        <v>18</v>
      </c>
      <c r="D712" t="s">
        <v>2358</v>
      </c>
      <c r="E712" t="s">
        <v>604</v>
      </c>
      <c r="F712" t="s">
        <v>2359</v>
      </c>
      <c r="G712" t="s">
        <v>129</v>
      </c>
      <c r="H712" t="s">
        <v>1944</v>
      </c>
      <c r="I712" t="s">
        <v>1945</v>
      </c>
      <c r="J712" t="s">
        <v>31</v>
      </c>
      <c r="K712" t="s">
        <v>23</v>
      </c>
      <c r="L712" s="4">
        <v>70</v>
      </c>
      <c r="M712" s="11"/>
      <c r="N712" s="9">
        <f t="shared" si="11"/>
        <v>0</v>
      </c>
      <c r="O712" s="10"/>
      <c r="P712" s="10"/>
      <c r="Q712" s="10"/>
    </row>
    <row r="713" spans="1:17" x14ac:dyDescent="0.35">
      <c r="A713" t="s">
        <v>2189</v>
      </c>
      <c r="B713" t="s">
        <v>2190</v>
      </c>
      <c r="C713" t="s">
        <v>18</v>
      </c>
      <c r="D713" t="s">
        <v>2191</v>
      </c>
      <c r="E713" t="s">
        <v>2192</v>
      </c>
      <c r="F713" t="s">
        <v>2190</v>
      </c>
      <c r="G713" t="s">
        <v>196</v>
      </c>
      <c r="H713" t="s">
        <v>484</v>
      </c>
      <c r="I713" t="s">
        <v>485</v>
      </c>
      <c r="J713" t="s">
        <v>22</v>
      </c>
      <c r="K713" t="s">
        <v>23</v>
      </c>
      <c r="L713" s="4">
        <v>59</v>
      </c>
      <c r="M713" s="11"/>
      <c r="N713" s="9">
        <f t="shared" si="11"/>
        <v>0</v>
      </c>
      <c r="O713" s="10"/>
      <c r="P713" s="10"/>
      <c r="Q713" s="10"/>
    </row>
    <row r="714" spans="1:17" x14ac:dyDescent="0.35">
      <c r="A714" t="s">
        <v>2102</v>
      </c>
      <c r="B714" t="s">
        <v>2103</v>
      </c>
      <c r="C714" t="s">
        <v>176</v>
      </c>
      <c r="D714" t="s">
        <v>2126</v>
      </c>
      <c r="E714" t="s">
        <v>66</v>
      </c>
      <c r="F714" t="s">
        <v>67</v>
      </c>
      <c r="G714" t="s">
        <v>921</v>
      </c>
      <c r="H714" t="s">
        <v>537</v>
      </c>
      <c r="I714" t="s">
        <v>538</v>
      </c>
      <c r="J714" t="s">
        <v>31</v>
      </c>
      <c r="K714" t="s">
        <v>23</v>
      </c>
      <c r="L714" s="4">
        <v>33</v>
      </c>
      <c r="M714" s="11"/>
      <c r="N714" s="9">
        <f t="shared" si="11"/>
        <v>0</v>
      </c>
      <c r="O714" s="10"/>
      <c r="P714" s="10"/>
      <c r="Q714" s="10"/>
    </row>
    <row r="715" spans="1:17" x14ac:dyDescent="0.35">
      <c r="A715" t="s">
        <v>2102</v>
      </c>
      <c r="B715" t="s">
        <v>2103</v>
      </c>
      <c r="C715" t="s">
        <v>152</v>
      </c>
      <c r="D715" t="s">
        <v>2123</v>
      </c>
      <c r="E715" t="s">
        <v>2124</v>
      </c>
      <c r="F715" t="s">
        <v>2125</v>
      </c>
      <c r="G715" t="s">
        <v>595</v>
      </c>
      <c r="H715" t="s">
        <v>295</v>
      </c>
      <c r="I715" t="s">
        <v>296</v>
      </c>
      <c r="J715" t="s">
        <v>22</v>
      </c>
      <c r="K715" t="s">
        <v>23</v>
      </c>
      <c r="L715" s="4">
        <v>3</v>
      </c>
      <c r="M715" s="11"/>
      <c r="N715" s="9">
        <f t="shared" si="11"/>
        <v>0</v>
      </c>
      <c r="O715" s="10"/>
      <c r="P715" s="10"/>
      <c r="Q715" s="10"/>
    </row>
    <row r="716" spans="1:17" x14ac:dyDescent="0.35">
      <c r="A716" t="s">
        <v>1198</v>
      </c>
      <c r="B716" t="s">
        <v>2433</v>
      </c>
      <c r="C716" t="s">
        <v>18</v>
      </c>
      <c r="D716" t="s">
        <v>2433</v>
      </c>
      <c r="E716" t="s">
        <v>60</v>
      </c>
      <c r="F716" t="s">
        <v>2433</v>
      </c>
      <c r="G716" t="s">
        <v>212</v>
      </c>
      <c r="H716" t="s">
        <v>157</v>
      </c>
      <c r="I716" t="s">
        <v>158</v>
      </c>
      <c r="J716" t="s">
        <v>31</v>
      </c>
      <c r="K716" t="s">
        <v>23</v>
      </c>
      <c r="L716" s="4">
        <v>1</v>
      </c>
      <c r="M716" s="11"/>
      <c r="N716" s="9">
        <f t="shared" si="11"/>
        <v>0</v>
      </c>
      <c r="O716" s="10"/>
      <c r="P716" s="10"/>
      <c r="Q716" s="10"/>
    </row>
    <row r="717" spans="1:17" x14ac:dyDescent="0.35">
      <c r="A717" t="s">
        <v>2354</v>
      </c>
      <c r="B717" t="s">
        <v>2355</v>
      </c>
      <c r="C717" t="s">
        <v>18</v>
      </c>
      <c r="D717" t="s">
        <v>2355</v>
      </c>
      <c r="E717" t="s">
        <v>32</v>
      </c>
      <c r="F717" t="s">
        <v>67</v>
      </c>
      <c r="G717" t="s">
        <v>2356</v>
      </c>
      <c r="H717" t="s">
        <v>1937</v>
      </c>
      <c r="I717" t="s">
        <v>1938</v>
      </c>
      <c r="J717" t="s">
        <v>31</v>
      </c>
      <c r="K717" t="s">
        <v>23</v>
      </c>
      <c r="L717" s="4">
        <v>34</v>
      </c>
      <c r="M717" s="11"/>
      <c r="N717" s="9">
        <f t="shared" si="11"/>
        <v>0</v>
      </c>
      <c r="O717" s="10"/>
      <c r="P717" s="10"/>
      <c r="Q717" s="10"/>
    </row>
    <row r="718" spans="1:17" x14ac:dyDescent="0.35">
      <c r="A718" t="s">
        <v>1935</v>
      </c>
      <c r="B718" t="s">
        <v>1936</v>
      </c>
      <c r="C718" t="s">
        <v>18</v>
      </c>
      <c r="D718" t="s">
        <v>1936</v>
      </c>
      <c r="E718" t="s">
        <v>805</v>
      </c>
      <c r="F718" t="s">
        <v>1950</v>
      </c>
      <c r="G718" t="s">
        <v>1034</v>
      </c>
      <c r="H718" t="s">
        <v>202</v>
      </c>
      <c r="I718" t="s">
        <v>203</v>
      </c>
      <c r="J718" t="s">
        <v>31</v>
      </c>
      <c r="K718" t="s">
        <v>23</v>
      </c>
      <c r="L718" s="4">
        <v>129</v>
      </c>
      <c r="M718" s="11"/>
      <c r="N718" s="9">
        <f t="shared" si="11"/>
        <v>0</v>
      </c>
      <c r="O718" s="10"/>
      <c r="P718" s="10"/>
      <c r="Q718" s="10"/>
    </row>
    <row r="719" spans="1:17" x14ac:dyDescent="0.35">
      <c r="A719" t="s">
        <v>1935</v>
      </c>
      <c r="B719" t="s">
        <v>1936</v>
      </c>
      <c r="C719" t="s">
        <v>18</v>
      </c>
      <c r="D719" t="s">
        <v>1936</v>
      </c>
      <c r="E719" t="s">
        <v>66</v>
      </c>
      <c r="F719" t="s">
        <v>317</v>
      </c>
      <c r="G719" t="s">
        <v>1034</v>
      </c>
      <c r="H719" t="s">
        <v>1937</v>
      </c>
      <c r="I719" t="s">
        <v>1938</v>
      </c>
      <c r="J719" t="s">
        <v>31</v>
      </c>
      <c r="K719" t="s">
        <v>23</v>
      </c>
      <c r="L719" s="4">
        <v>7</v>
      </c>
      <c r="M719" s="11"/>
      <c r="N719" s="9">
        <f t="shared" si="11"/>
        <v>0</v>
      </c>
      <c r="O719" s="10"/>
      <c r="P719" s="10"/>
      <c r="Q719" s="10"/>
    </row>
    <row r="720" spans="1:17" x14ac:dyDescent="0.35">
      <c r="A720" t="s">
        <v>2352</v>
      </c>
      <c r="B720" t="s">
        <v>2353</v>
      </c>
      <c r="C720" t="s">
        <v>18</v>
      </c>
      <c r="D720" t="s">
        <v>2353</v>
      </c>
      <c r="E720" t="s">
        <v>190</v>
      </c>
      <c r="F720" t="s">
        <v>67</v>
      </c>
      <c r="G720" t="s">
        <v>196</v>
      </c>
      <c r="H720" t="s">
        <v>157</v>
      </c>
      <c r="I720" t="s">
        <v>158</v>
      </c>
      <c r="J720" t="s">
        <v>31</v>
      </c>
      <c r="K720" t="s">
        <v>23</v>
      </c>
      <c r="L720" s="4">
        <v>4</v>
      </c>
      <c r="M720" s="11"/>
      <c r="N720" s="9">
        <f t="shared" si="11"/>
        <v>0</v>
      </c>
      <c r="O720" s="10"/>
      <c r="P720" s="10"/>
      <c r="Q720" s="10"/>
    </row>
    <row r="721" spans="1:17" x14ac:dyDescent="0.35">
      <c r="A721" t="s">
        <v>2350</v>
      </c>
      <c r="B721" t="s">
        <v>2351</v>
      </c>
      <c r="C721" t="s">
        <v>18</v>
      </c>
      <c r="D721" t="s">
        <v>2351</v>
      </c>
      <c r="E721" t="s">
        <v>190</v>
      </c>
      <c r="F721" t="s">
        <v>67</v>
      </c>
      <c r="G721" t="s">
        <v>212</v>
      </c>
      <c r="H721" t="s">
        <v>1937</v>
      </c>
      <c r="I721" t="s">
        <v>1938</v>
      </c>
      <c r="J721" t="s">
        <v>31</v>
      </c>
      <c r="K721" t="s">
        <v>23</v>
      </c>
      <c r="L721" s="4">
        <v>22</v>
      </c>
      <c r="M721" s="11"/>
      <c r="N721" s="9">
        <f t="shared" si="11"/>
        <v>0</v>
      </c>
      <c r="O721" s="10"/>
      <c r="P721" s="10"/>
      <c r="Q721" s="10"/>
    </row>
    <row r="722" spans="1:17" x14ac:dyDescent="0.35">
      <c r="A722" t="s">
        <v>2348</v>
      </c>
      <c r="B722" t="s">
        <v>2349</v>
      </c>
      <c r="C722" t="s">
        <v>18</v>
      </c>
      <c r="D722" t="s">
        <v>2349</v>
      </c>
      <c r="E722" t="s">
        <v>530</v>
      </c>
      <c r="F722" t="s">
        <v>67</v>
      </c>
      <c r="G722" t="s">
        <v>212</v>
      </c>
      <c r="H722" t="s">
        <v>344</v>
      </c>
      <c r="I722" t="s">
        <v>345</v>
      </c>
      <c r="J722" t="s">
        <v>31</v>
      </c>
      <c r="K722" t="s">
        <v>23</v>
      </c>
      <c r="L722" s="4">
        <v>16</v>
      </c>
      <c r="M722" s="11"/>
      <c r="N722" s="9">
        <f t="shared" si="11"/>
        <v>0</v>
      </c>
      <c r="O722" s="10"/>
      <c r="P722" s="10"/>
      <c r="Q722" s="10"/>
    </row>
    <row r="723" spans="1:17" x14ac:dyDescent="0.35">
      <c r="A723" t="s">
        <v>2346</v>
      </c>
      <c r="B723" t="s">
        <v>2347</v>
      </c>
      <c r="C723" t="s">
        <v>18</v>
      </c>
      <c r="D723" t="s">
        <v>2347</v>
      </c>
      <c r="E723" t="s">
        <v>184</v>
      </c>
      <c r="F723" t="s">
        <v>67</v>
      </c>
      <c r="G723" t="s">
        <v>196</v>
      </c>
      <c r="H723" t="s">
        <v>287</v>
      </c>
      <c r="I723" t="s">
        <v>288</v>
      </c>
      <c r="J723" t="s">
        <v>31</v>
      </c>
      <c r="K723" t="s">
        <v>23</v>
      </c>
      <c r="L723" s="4">
        <v>4</v>
      </c>
      <c r="M723" s="11"/>
      <c r="N723" s="9">
        <f t="shared" si="11"/>
        <v>0</v>
      </c>
      <c r="O723" s="10"/>
      <c r="P723" s="10"/>
      <c r="Q723" s="10"/>
    </row>
    <row r="724" spans="1:17" x14ac:dyDescent="0.35">
      <c r="A724" t="s">
        <v>2343</v>
      </c>
      <c r="B724" t="s">
        <v>2344</v>
      </c>
      <c r="C724" t="s">
        <v>18</v>
      </c>
      <c r="D724" t="s">
        <v>2344</v>
      </c>
      <c r="E724" t="s">
        <v>234</v>
      </c>
      <c r="F724" t="s">
        <v>317</v>
      </c>
      <c r="G724" t="s">
        <v>2345</v>
      </c>
      <c r="H724" t="s">
        <v>1508</v>
      </c>
      <c r="I724" t="s">
        <v>1509</v>
      </c>
      <c r="J724" t="s">
        <v>31</v>
      </c>
      <c r="K724" t="s">
        <v>23</v>
      </c>
      <c r="L724" s="4">
        <v>20</v>
      </c>
      <c r="M724" s="11"/>
      <c r="N724" s="9">
        <f t="shared" si="11"/>
        <v>0</v>
      </c>
      <c r="O724" s="10"/>
      <c r="P724" s="10"/>
      <c r="Q724" s="10"/>
    </row>
    <row r="725" spans="1:17" x14ac:dyDescent="0.35">
      <c r="A725" t="s">
        <v>2487</v>
      </c>
      <c r="B725" t="s">
        <v>2488</v>
      </c>
      <c r="C725" t="s">
        <v>18</v>
      </c>
      <c r="D725" t="s">
        <v>2488</v>
      </c>
      <c r="E725" t="s">
        <v>2489</v>
      </c>
      <c r="F725" t="s">
        <v>2488</v>
      </c>
      <c r="G725" t="s">
        <v>212</v>
      </c>
      <c r="H725" t="s">
        <v>285</v>
      </c>
      <c r="I725" t="s">
        <v>286</v>
      </c>
      <c r="J725" t="s">
        <v>31</v>
      </c>
      <c r="K725" t="s">
        <v>23</v>
      </c>
      <c r="L725" s="4">
        <v>40</v>
      </c>
      <c r="M725" s="11"/>
      <c r="N725" s="9">
        <f t="shared" si="11"/>
        <v>0</v>
      </c>
      <c r="O725" s="10"/>
      <c r="P725" s="10"/>
      <c r="Q725" s="10"/>
    </row>
    <row r="726" spans="1:17" x14ac:dyDescent="0.35">
      <c r="A726" t="s">
        <v>2339</v>
      </c>
      <c r="B726" t="s">
        <v>2340</v>
      </c>
      <c r="C726" t="s">
        <v>18</v>
      </c>
      <c r="D726" t="s">
        <v>2340</v>
      </c>
      <c r="E726" t="s">
        <v>191</v>
      </c>
      <c r="F726" t="s">
        <v>2341</v>
      </c>
      <c r="G726" t="s">
        <v>2342</v>
      </c>
      <c r="H726" t="s">
        <v>293</v>
      </c>
      <c r="I726" t="s">
        <v>294</v>
      </c>
      <c r="J726" t="s">
        <v>31</v>
      </c>
      <c r="K726" t="s">
        <v>23</v>
      </c>
      <c r="L726" s="4">
        <v>168</v>
      </c>
      <c r="M726" s="11"/>
      <c r="N726" s="9">
        <f t="shared" si="11"/>
        <v>0</v>
      </c>
      <c r="O726" s="10"/>
      <c r="P726" s="10"/>
      <c r="Q726" s="10"/>
    </row>
    <row r="727" spans="1:17" x14ac:dyDescent="0.35">
      <c r="A727" t="s">
        <v>2337</v>
      </c>
      <c r="B727" t="s">
        <v>2338</v>
      </c>
      <c r="C727" t="s">
        <v>18</v>
      </c>
      <c r="D727" t="s">
        <v>2338</v>
      </c>
      <c r="E727" t="s">
        <v>183</v>
      </c>
      <c r="F727" t="s">
        <v>67</v>
      </c>
      <c r="G727" t="s">
        <v>212</v>
      </c>
      <c r="H727" t="s">
        <v>1605</v>
      </c>
      <c r="I727" t="s">
        <v>1606</v>
      </c>
      <c r="J727" t="s">
        <v>31</v>
      </c>
      <c r="K727" t="s">
        <v>23</v>
      </c>
      <c r="L727" s="4">
        <v>150</v>
      </c>
      <c r="M727" s="11"/>
      <c r="N727" s="9">
        <f t="shared" si="11"/>
        <v>0</v>
      </c>
      <c r="O727" s="10"/>
      <c r="P727" s="10"/>
      <c r="Q727" s="10"/>
    </row>
    <row r="728" spans="1:17" x14ac:dyDescent="0.35">
      <c r="A728" t="s">
        <v>2328</v>
      </c>
      <c r="B728" t="s">
        <v>2329</v>
      </c>
      <c r="C728" t="s">
        <v>18</v>
      </c>
      <c r="D728" t="s">
        <v>2329</v>
      </c>
      <c r="E728" t="s">
        <v>638</v>
      </c>
      <c r="F728" t="s">
        <v>2331</v>
      </c>
      <c r="G728" t="s">
        <v>366</v>
      </c>
      <c r="H728" t="s">
        <v>660</v>
      </c>
      <c r="I728" t="s">
        <v>661</v>
      </c>
      <c r="J728" t="s">
        <v>22</v>
      </c>
      <c r="K728" t="s">
        <v>23</v>
      </c>
      <c r="L728" s="4">
        <v>140</v>
      </c>
      <c r="M728" s="11"/>
      <c r="N728" s="9">
        <f t="shared" si="11"/>
        <v>0</v>
      </c>
      <c r="O728" s="10"/>
      <c r="P728" s="10"/>
      <c r="Q728" s="10"/>
    </row>
    <row r="729" spans="1:17" x14ac:dyDescent="0.35">
      <c r="A729" t="s">
        <v>2328</v>
      </c>
      <c r="B729" t="s">
        <v>2329</v>
      </c>
      <c r="C729" t="s">
        <v>18</v>
      </c>
      <c r="D729" t="s">
        <v>2329</v>
      </c>
      <c r="E729" t="s">
        <v>32</v>
      </c>
      <c r="F729" t="s">
        <v>2330</v>
      </c>
      <c r="G729" t="s">
        <v>366</v>
      </c>
      <c r="H729" t="s">
        <v>537</v>
      </c>
      <c r="I729" t="s">
        <v>538</v>
      </c>
      <c r="J729" t="s">
        <v>31</v>
      </c>
      <c r="K729" t="s">
        <v>23</v>
      </c>
      <c r="L729" s="4">
        <v>106</v>
      </c>
      <c r="M729" s="11"/>
      <c r="N729" s="9">
        <f t="shared" si="11"/>
        <v>0</v>
      </c>
      <c r="O729" s="10"/>
      <c r="P729" s="10"/>
      <c r="Q729" s="10"/>
    </row>
    <row r="730" spans="1:17" x14ac:dyDescent="0.35">
      <c r="A730" t="s">
        <v>2328</v>
      </c>
      <c r="B730" t="s">
        <v>2329</v>
      </c>
      <c r="C730" t="s">
        <v>18</v>
      </c>
      <c r="D730" t="s">
        <v>2329</v>
      </c>
      <c r="E730" t="s">
        <v>36</v>
      </c>
      <c r="F730" t="s">
        <v>2332</v>
      </c>
      <c r="G730" t="s">
        <v>366</v>
      </c>
      <c r="H730" t="s">
        <v>660</v>
      </c>
      <c r="I730" t="s">
        <v>661</v>
      </c>
      <c r="J730" t="s">
        <v>22</v>
      </c>
      <c r="K730" t="s">
        <v>23</v>
      </c>
      <c r="L730" s="4">
        <v>50</v>
      </c>
      <c r="M730" s="11"/>
      <c r="N730" s="9">
        <f t="shared" si="11"/>
        <v>0</v>
      </c>
      <c r="O730" s="10"/>
      <c r="P730" s="10"/>
      <c r="Q730" s="10"/>
    </row>
    <row r="731" spans="1:17" x14ac:dyDescent="0.35">
      <c r="A731" t="s">
        <v>2328</v>
      </c>
      <c r="B731" t="s">
        <v>2329</v>
      </c>
      <c r="C731" t="s">
        <v>18</v>
      </c>
      <c r="D731" t="s">
        <v>2329</v>
      </c>
      <c r="E731" t="s">
        <v>2336</v>
      </c>
      <c r="F731" t="s">
        <v>2170</v>
      </c>
      <c r="G731" t="s">
        <v>366</v>
      </c>
      <c r="H731" t="s">
        <v>660</v>
      </c>
      <c r="I731" t="s">
        <v>661</v>
      </c>
      <c r="J731" t="s">
        <v>22</v>
      </c>
      <c r="K731" t="s">
        <v>23</v>
      </c>
      <c r="L731" s="4">
        <v>40</v>
      </c>
      <c r="M731" s="11"/>
      <c r="N731" s="9">
        <f t="shared" si="11"/>
        <v>0</v>
      </c>
      <c r="O731" s="10"/>
      <c r="P731" s="10"/>
      <c r="Q731" s="10"/>
    </row>
    <row r="732" spans="1:17" x14ac:dyDescent="0.35">
      <c r="A732" t="s">
        <v>2328</v>
      </c>
      <c r="B732" t="s">
        <v>2329</v>
      </c>
      <c r="C732" t="s">
        <v>18</v>
      </c>
      <c r="D732" t="s">
        <v>2329</v>
      </c>
      <c r="E732" t="s">
        <v>234</v>
      </c>
      <c r="F732" t="s">
        <v>317</v>
      </c>
      <c r="G732" t="s">
        <v>366</v>
      </c>
      <c r="H732" t="s">
        <v>660</v>
      </c>
      <c r="I732" t="s">
        <v>661</v>
      </c>
      <c r="J732" t="s">
        <v>31</v>
      </c>
      <c r="K732" t="s">
        <v>23</v>
      </c>
      <c r="L732" s="4">
        <v>28</v>
      </c>
      <c r="M732" s="11"/>
      <c r="N732" s="9">
        <f t="shared" si="11"/>
        <v>0</v>
      </c>
      <c r="O732" s="10"/>
      <c r="P732" s="10"/>
      <c r="Q732" s="10"/>
    </row>
    <row r="733" spans="1:17" x14ac:dyDescent="0.35">
      <c r="A733" t="s">
        <v>2328</v>
      </c>
      <c r="B733" t="s">
        <v>2329</v>
      </c>
      <c r="C733" t="s">
        <v>18</v>
      </c>
      <c r="D733" t="s">
        <v>2329</v>
      </c>
      <c r="E733" t="s">
        <v>687</v>
      </c>
      <c r="F733" t="s">
        <v>2334</v>
      </c>
      <c r="G733" t="s">
        <v>366</v>
      </c>
      <c r="H733" t="s">
        <v>660</v>
      </c>
      <c r="I733" t="s">
        <v>661</v>
      </c>
      <c r="J733" t="s">
        <v>31</v>
      </c>
      <c r="K733" t="s">
        <v>23</v>
      </c>
      <c r="L733" s="4">
        <v>5</v>
      </c>
      <c r="M733" s="11"/>
      <c r="N733" s="9">
        <f t="shared" si="11"/>
        <v>0</v>
      </c>
      <c r="O733" s="10"/>
      <c r="P733" s="10"/>
      <c r="Q733" s="10"/>
    </row>
    <row r="734" spans="1:17" x14ac:dyDescent="0.35">
      <c r="A734" t="s">
        <v>2493</v>
      </c>
      <c r="B734" t="s">
        <v>2494</v>
      </c>
      <c r="C734" t="s">
        <v>18</v>
      </c>
      <c r="D734" t="s">
        <v>2494</v>
      </c>
      <c r="E734" t="s">
        <v>2495</v>
      </c>
      <c r="F734" t="s">
        <v>67</v>
      </c>
      <c r="G734" t="s">
        <v>196</v>
      </c>
      <c r="H734" t="s">
        <v>501</v>
      </c>
      <c r="I734" t="s">
        <v>502</v>
      </c>
      <c r="J734" t="s">
        <v>31</v>
      </c>
      <c r="K734" t="s">
        <v>23</v>
      </c>
      <c r="L734" s="4">
        <v>32</v>
      </c>
      <c r="M734" s="11"/>
      <c r="N734" s="9">
        <f t="shared" si="11"/>
        <v>0</v>
      </c>
      <c r="O734" s="10"/>
      <c r="P734" s="10"/>
      <c r="Q734" s="10"/>
    </row>
    <row r="735" spans="1:17" x14ac:dyDescent="0.35">
      <c r="A735" t="s">
        <v>2482</v>
      </c>
      <c r="B735" t="s">
        <v>2483</v>
      </c>
      <c r="C735" t="s">
        <v>18</v>
      </c>
      <c r="D735" t="s">
        <v>2483</v>
      </c>
      <c r="E735" t="s">
        <v>2484</v>
      </c>
      <c r="F735" t="s">
        <v>2483</v>
      </c>
      <c r="G735" t="s">
        <v>196</v>
      </c>
      <c r="H735" t="s">
        <v>1508</v>
      </c>
      <c r="I735" t="s">
        <v>1509</v>
      </c>
      <c r="J735" t="s">
        <v>22</v>
      </c>
      <c r="K735" t="s">
        <v>23</v>
      </c>
      <c r="L735" s="4">
        <v>6</v>
      </c>
      <c r="M735" s="11"/>
      <c r="N735" s="9">
        <f t="shared" si="11"/>
        <v>0</v>
      </c>
      <c r="O735" s="10"/>
      <c r="P735" s="10"/>
      <c r="Q735" s="10"/>
    </row>
    <row r="736" spans="1:17" x14ac:dyDescent="0.35">
      <c r="A736" t="s">
        <v>2326</v>
      </c>
      <c r="B736" t="s">
        <v>2327</v>
      </c>
      <c r="C736" t="s">
        <v>18</v>
      </c>
      <c r="D736" t="s">
        <v>2327</v>
      </c>
      <c r="E736" t="s">
        <v>348</v>
      </c>
      <c r="F736" t="s">
        <v>67</v>
      </c>
      <c r="G736" t="s">
        <v>212</v>
      </c>
      <c r="H736" t="s">
        <v>1198</v>
      </c>
      <c r="I736" t="s">
        <v>1199</v>
      </c>
      <c r="J736" t="s">
        <v>31</v>
      </c>
      <c r="K736" t="s">
        <v>23</v>
      </c>
      <c r="L736" s="4">
        <v>15</v>
      </c>
      <c r="M736" s="11"/>
      <c r="N736" s="9">
        <f t="shared" si="11"/>
        <v>0</v>
      </c>
      <c r="O736" s="10"/>
      <c r="P736" s="10"/>
      <c r="Q736" s="10"/>
    </row>
    <row r="737" spans="1:17" x14ac:dyDescent="0.35">
      <c r="A737" t="s">
        <v>2320</v>
      </c>
      <c r="B737" t="s">
        <v>2321</v>
      </c>
      <c r="C737" t="s">
        <v>18</v>
      </c>
      <c r="D737" t="s">
        <v>2321</v>
      </c>
      <c r="E737" t="s">
        <v>2322</v>
      </c>
      <c r="F737" t="s">
        <v>2323</v>
      </c>
      <c r="G737" t="s">
        <v>1809</v>
      </c>
      <c r="H737" t="s">
        <v>127</v>
      </c>
      <c r="I737" t="s">
        <v>128</v>
      </c>
      <c r="J737" t="s">
        <v>22</v>
      </c>
      <c r="K737" t="s">
        <v>23</v>
      </c>
      <c r="L737" s="4">
        <v>1</v>
      </c>
      <c r="M737" s="11"/>
      <c r="N737" s="9">
        <f t="shared" si="11"/>
        <v>0</v>
      </c>
      <c r="O737" s="10"/>
      <c r="P737" s="10"/>
      <c r="Q737" s="10"/>
    </row>
    <row r="738" spans="1:17" x14ac:dyDescent="0.35">
      <c r="A738" t="s">
        <v>2314</v>
      </c>
      <c r="B738" t="s">
        <v>2315</v>
      </c>
      <c r="C738" t="s">
        <v>18</v>
      </c>
      <c r="D738" t="s">
        <v>2315</v>
      </c>
      <c r="E738" t="s">
        <v>2318</v>
      </c>
      <c r="F738" t="s">
        <v>2319</v>
      </c>
      <c r="G738" t="s">
        <v>2317</v>
      </c>
      <c r="H738" t="s">
        <v>127</v>
      </c>
      <c r="I738" t="s">
        <v>128</v>
      </c>
      <c r="J738" t="s">
        <v>22</v>
      </c>
      <c r="K738" t="s">
        <v>23</v>
      </c>
      <c r="L738" s="4">
        <v>1</v>
      </c>
      <c r="M738" s="11"/>
      <c r="N738" s="9">
        <f t="shared" si="11"/>
        <v>0</v>
      </c>
      <c r="O738" s="10"/>
      <c r="P738" s="10"/>
      <c r="Q738" s="10"/>
    </row>
    <row r="739" spans="1:17" x14ac:dyDescent="0.35">
      <c r="A739" t="s">
        <v>2310</v>
      </c>
      <c r="B739" t="s">
        <v>2311</v>
      </c>
      <c r="C739" t="s">
        <v>18</v>
      </c>
      <c r="D739" t="s">
        <v>2311</v>
      </c>
      <c r="E739" t="s">
        <v>2312</v>
      </c>
      <c r="F739" t="s">
        <v>2313</v>
      </c>
      <c r="G739" t="s">
        <v>132</v>
      </c>
      <c r="H739" t="s">
        <v>1369</v>
      </c>
      <c r="I739" t="s">
        <v>1370</v>
      </c>
      <c r="J739" t="s">
        <v>31</v>
      </c>
      <c r="K739" t="s">
        <v>23</v>
      </c>
      <c r="L739" s="4">
        <v>4</v>
      </c>
      <c r="M739" s="11"/>
      <c r="N739" s="9">
        <f t="shared" si="11"/>
        <v>0</v>
      </c>
      <c r="O739" s="10"/>
      <c r="P739" s="10"/>
      <c r="Q739" s="10"/>
    </row>
    <row r="740" spans="1:17" x14ac:dyDescent="0.35">
      <c r="A740" t="s">
        <v>2308</v>
      </c>
      <c r="B740" t="s">
        <v>2309</v>
      </c>
      <c r="C740" t="s">
        <v>18</v>
      </c>
      <c r="D740" t="s">
        <v>2309</v>
      </c>
      <c r="E740" t="s">
        <v>628</v>
      </c>
      <c r="F740" t="s">
        <v>67</v>
      </c>
      <c r="G740" t="s">
        <v>212</v>
      </c>
      <c r="H740" t="s">
        <v>893</v>
      </c>
      <c r="I740" t="s">
        <v>894</v>
      </c>
      <c r="J740" t="s">
        <v>31</v>
      </c>
      <c r="K740" t="s">
        <v>23</v>
      </c>
      <c r="L740" s="4">
        <v>4</v>
      </c>
      <c r="M740" s="11"/>
      <c r="N740" s="9">
        <f t="shared" si="11"/>
        <v>0</v>
      </c>
      <c r="O740" s="10"/>
      <c r="P740" s="10"/>
      <c r="Q740" s="10"/>
    </row>
    <row r="741" spans="1:17" x14ac:dyDescent="0.35">
      <c r="A741" t="s">
        <v>2306</v>
      </c>
      <c r="B741" t="s">
        <v>2307</v>
      </c>
      <c r="C741" t="s">
        <v>18</v>
      </c>
      <c r="D741" t="s">
        <v>2307</v>
      </c>
      <c r="E741" t="s">
        <v>350</v>
      </c>
      <c r="F741" t="s">
        <v>67</v>
      </c>
      <c r="G741" t="s">
        <v>212</v>
      </c>
      <c r="H741" t="s">
        <v>293</v>
      </c>
      <c r="I741" t="s">
        <v>294</v>
      </c>
      <c r="J741" t="s">
        <v>31</v>
      </c>
      <c r="K741" t="s">
        <v>23</v>
      </c>
      <c r="L741" s="4">
        <v>9</v>
      </c>
      <c r="M741" s="11"/>
      <c r="N741" s="9">
        <f t="shared" si="11"/>
        <v>0</v>
      </c>
      <c r="O741" s="10"/>
      <c r="P741" s="10"/>
      <c r="Q741" s="10"/>
    </row>
    <row r="742" spans="1:17" x14ac:dyDescent="0.35">
      <c r="A742" t="s">
        <v>2479</v>
      </c>
      <c r="B742" t="s">
        <v>2480</v>
      </c>
      <c r="C742" t="s">
        <v>18</v>
      </c>
      <c r="D742" t="s">
        <v>2480</v>
      </c>
      <c r="E742" t="s">
        <v>2481</v>
      </c>
      <c r="F742" t="s">
        <v>2480</v>
      </c>
      <c r="G742" t="s">
        <v>212</v>
      </c>
      <c r="H742" t="s">
        <v>134</v>
      </c>
      <c r="I742" t="s">
        <v>135</v>
      </c>
      <c r="J742" t="s">
        <v>22</v>
      </c>
      <c r="K742" t="s">
        <v>23</v>
      </c>
      <c r="L742" s="4">
        <v>2</v>
      </c>
      <c r="M742" s="11"/>
      <c r="N742" s="9">
        <f t="shared" si="11"/>
        <v>0</v>
      </c>
      <c r="O742" s="10"/>
      <c r="P742" s="10"/>
      <c r="Q742" s="10"/>
    </row>
    <row r="743" spans="1:17" x14ac:dyDescent="0.35">
      <c r="A743" t="s">
        <v>2299</v>
      </c>
      <c r="B743" t="s">
        <v>2300</v>
      </c>
      <c r="C743" t="s">
        <v>18</v>
      </c>
      <c r="D743" t="s">
        <v>2300</v>
      </c>
      <c r="E743" t="s">
        <v>1574</v>
      </c>
      <c r="F743" t="s">
        <v>2302</v>
      </c>
      <c r="G743" t="s">
        <v>1112</v>
      </c>
      <c r="H743" t="s">
        <v>1753</v>
      </c>
      <c r="I743" t="s">
        <v>1754</v>
      </c>
      <c r="J743" t="s">
        <v>31</v>
      </c>
      <c r="K743" t="s">
        <v>23</v>
      </c>
      <c r="L743" s="4">
        <v>13</v>
      </c>
      <c r="M743" s="11"/>
      <c r="N743" s="9">
        <f t="shared" si="11"/>
        <v>0</v>
      </c>
      <c r="O743" s="10"/>
      <c r="P743" s="10"/>
      <c r="Q743" s="10"/>
    </row>
    <row r="744" spans="1:17" x14ac:dyDescent="0.35">
      <c r="A744" t="s">
        <v>2299</v>
      </c>
      <c r="B744" t="s">
        <v>2300</v>
      </c>
      <c r="C744" t="s">
        <v>18</v>
      </c>
      <c r="D744" t="s">
        <v>2300</v>
      </c>
      <c r="E744" t="s">
        <v>1730</v>
      </c>
      <c r="F744" t="s">
        <v>2303</v>
      </c>
      <c r="G744" t="s">
        <v>1112</v>
      </c>
      <c r="H744" t="s">
        <v>1753</v>
      </c>
      <c r="I744" t="s">
        <v>1754</v>
      </c>
      <c r="J744" t="s">
        <v>31</v>
      </c>
      <c r="K744" t="s">
        <v>23</v>
      </c>
      <c r="L744" s="4">
        <v>7</v>
      </c>
      <c r="M744" s="11"/>
      <c r="N744" s="9">
        <f t="shared" si="11"/>
        <v>0</v>
      </c>
      <c r="O744" s="10"/>
      <c r="P744" s="10"/>
      <c r="Q744" s="10"/>
    </row>
    <row r="745" spans="1:17" x14ac:dyDescent="0.35">
      <c r="A745" t="s">
        <v>2299</v>
      </c>
      <c r="B745" t="s">
        <v>2300</v>
      </c>
      <c r="C745" t="s">
        <v>18</v>
      </c>
      <c r="D745" t="s">
        <v>2300</v>
      </c>
      <c r="E745" t="s">
        <v>1261</v>
      </c>
      <c r="F745" t="s">
        <v>2301</v>
      </c>
      <c r="G745" t="s">
        <v>1112</v>
      </c>
      <c r="H745" t="s">
        <v>1753</v>
      </c>
      <c r="I745" t="s">
        <v>1754</v>
      </c>
      <c r="J745" t="s">
        <v>31</v>
      </c>
      <c r="K745" t="s">
        <v>23</v>
      </c>
      <c r="L745" s="4">
        <v>5</v>
      </c>
      <c r="M745" s="11"/>
      <c r="N745" s="9">
        <f t="shared" si="11"/>
        <v>0</v>
      </c>
      <c r="O745" s="10"/>
      <c r="P745" s="10"/>
      <c r="Q745" s="10"/>
    </row>
    <row r="746" spans="1:17" x14ac:dyDescent="0.35">
      <c r="A746" t="s">
        <v>2299</v>
      </c>
      <c r="B746" t="s">
        <v>2300</v>
      </c>
      <c r="C746" t="s">
        <v>18</v>
      </c>
      <c r="D746" t="s">
        <v>2300</v>
      </c>
      <c r="E746" t="s">
        <v>2304</v>
      </c>
      <c r="F746" t="s">
        <v>2305</v>
      </c>
      <c r="G746" t="s">
        <v>1112</v>
      </c>
      <c r="H746" t="s">
        <v>1753</v>
      </c>
      <c r="I746" t="s">
        <v>1754</v>
      </c>
      <c r="J746" t="s">
        <v>22</v>
      </c>
      <c r="K746" t="s">
        <v>23</v>
      </c>
      <c r="L746" s="4">
        <v>5</v>
      </c>
      <c r="M746" s="11"/>
      <c r="N746" s="9">
        <f t="shared" si="11"/>
        <v>0</v>
      </c>
      <c r="O746" s="10"/>
      <c r="P746" s="10"/>
      <c r="Q746" s="10"/>
    </row>
    <row r="747" spans="1:17" x14ac:dyDescent="0.35">
      <c r="A747" t="s">
        <v>1922</v>
      </c>
      <c r="B747" t="s">
        <v>1923</v>
      </c>
      <c r="C747" t="s">
        <v>18</v>
      </c>
      <c r="D747" t="s">
        <v>1923</v>
      </c>
      <c r="E747" t="s">
        <v>46</v>
      </c>
      <c r="F747" t="s">
        <v>1930</v>
      </c>
      <c r="G747" t="s">
        <v>1503</v>
      </c>
      <c r="H747" t="s">
        <v>1924</v>
      </c>
      <c r="I747" t="s">
        <v>1925</v>
      </c>
      <c r="J747" t="s">
        <v>31</v>
      </c>
      <c r="K747" t="s">
        <v>23</v>
      </c>
      <c r="L747" s="4">
        <v>144</v>
      </c>
      <c r="M747" s="11"/>
      <c r="N747" s="9">
        <f t="shared" si="11"/>
        <v>0</v>
      </c>
      <c r="O747" s="10"/>
      <c r="P747" s="10"/>
      <c r="Q747" s="10"/>
    </row>
    <row r="748" spans="1:17" x14ac:dyDescent="0.35">
      <c r="A748" t="s">
        <v>1922</v>
      </c>
      <c r="B748" t="s">
        <v>1923</v>
      </c>
      <c r="C748" t="s">
        <v>18</v>
      </c>
      <c r="D748" t="s">
        <v>1923</v>
      </c>
      <c r="E748" t="s">
        <v>113</v>
      </c>
      <c r="F748" t="s">
        <v>317</v>
      </c>
      <c r="G748" t="s">
        <v>1503</v>
      </c>
      <c r="H748" t="s">
        <v>1924</v>
      </c>
      <c r="I748" t="s">
        <v>1925</v>
      </c>
      <c r="J748" t="s">
        <v>31</v>
      </c>
      <c r="K748" t="s">
        <v>23</v>
      </c>
      <c r="L748" s="4">
        <v>51</v>
      </c>
      <c r="M748" s="11"/>
      <c r="N748" s="9">
        <f t="shared" si="11"/>
        <v>0</v>
      </c>
      <c r="O748" s="10"/>
      <c r="P748" s="10"/>
      <c r="Q748" s="10"/>
    </row>
    <row r="749" spans="1:17" x14ac:dyDescent="0.35">
      <c r="A749" t="s">
        <v>1922</v>
      </c>
      <c r="B749" t="s">
        <v>1923</v>
      </c>
      <c r="C749" t="s">
        <v>18</v>
      </c>
      <c r="D749" t="s">
        <v>1923</v>
      </c>
      <c r="E749" t="s">
        <v>1933</v>
      </c>
      <c r="F749" t="s">
        <v>1934</v>
      </c>
      <c r="G749" t="s">
        <v>1503</v>
      </c>
      <c r="H749" t="s">
        <v>127</v>
      </c>
      <c r="I749" t="s">
        <v>128</v>
      </c>
      <c r="J749" t="s">
        <v>22</v>
      </c>
      <c r="K749" t="s">
        <v>23</v>
      </c>
      <c r="L749" s="4">
        <v>15</v>
      </c>
      <c r="M749" s="11"/>
      <c r="N749" s="9">
        <f t="shared" si="11"/>
        <v>0</v>
      </c>
      <c r="O749" s="10"/>
      <c r="P749" s="10"/>
      <c r="Q749" s="10"/>
    </row>
    <row r="750" spans="1:17" x14ac:dyDescent="0.35">
      <c r="A750" t="s">
        <v>2428</v>
      </c>
      <c r="B750" t="s">
        <v>2429</v>
      </c>
      <c r="C750" t="s">
        <v>18</v>
      </c>
      <c r="D750" t="s">
        <v>2429</v>
      </c>
      <c r="E750" t="s">
        <v>242</v>
      </c>
      <c r="F750" t="s">
        <v>2431</v>
      </c>
      <c r="G750" t="s">
        <v>212</v>
      </c>
      <c r="H750" t="s">
        <v>407</v>
      </c>
      <c r="I750" t="s">
        <v>408</v>
      </c>
      <c r="J750" t="s">
        <v>31</v>
      </c>
      <c r="K750" t="s">
        <v>23</v>
      </c>
      <c r="L750" s="4">
        <v>4</v>
      </c>
      <c r="M750" s="11"/>
      <c r="N750" s="9">
        <f t="shared" si="11"/>
        <v>0</v>
      </c>
      <c r="O750" s="10"/>
      <c r="P750" s="10"/>
      <c r="Q750" s="10"/>
    </row>
    <row r="751" spans="1:17" x14ac:dyDescent="0.35">
      <c r="A751" t="s">
        <v>2296</v>
      </c>
      <c r="B751" t="s">
        <v>2297</v>
      </c>
      <c r="C751" t="s">
        <v>18</v>
      </c>
      <c r="D751" t="s">
        <v>2297</v>
      </c>
      <c r="E751" t="s">
        <v>32</v>
      </c>
      <c r="F751" t="s">
        <v>67</v>
      </c>
      <c r="G751" t="s">
        <v>2298</v>
      </c>
      <c r="H751" t="s">
        <v>1937</v>
      </c>
      <c r="I751" t="s">
        <v>1938</v>
      </c>
      <c r="J751" t="s">
        <v>31</v>
      </c>
      <c r="K751" t="s">
        <v>23</v>
      </c>
      <c r="L751" s="4">
        <v>53</v>
      </c>
      <c r="M751" s="11"/>
      <c r="N751" s="9">
        <f t="shared" si="11"/>
        <v>0</v>
      </c>
      <c r="O751" s="10"/>
      <c r="P751" s="10"/>
      <c r="Q751" s="10"/>
    </row>
    <row r="752" spans="1:17" x14ac:dyDescent="0.35">
      <c r="A752" t="s">
        <v>2294</v>
      </c>
      <c r="B752" t="s">
        <v>2295</v>
      </c>
      <c r="C752" t="s">
        <v>18</v>
      </c>
      <c r="D752" t="s">
        <v>2295</v>
      </c>
      <c r="E752" t="s">
        <v>2008</v>
      </c>
      <c r="F752" t="s">
        <v>67</v>
      </c>
      <c r="G752" t="s">
        <v>212</v>
      </c>
      <c r="H752" t="s">
        <v>281</v>
      </c>
      <c r="I752" t="s">
        <v>282</v>
      </c>
      <c r="J752" t="s">
        <v>31</v>
      </c>
      <c r="K752" t="s">
        <v>23</v>
      </c>
      <c r="L752" s="4">
        <v>5</v>
      </c>
      <c r="M752" s="11"/>
      <c r="N752" s="9">
        <f t="shared" si="11"/>
        <v>0</v>
      </c>
      <c r="O752" s="10"/>
      <c r="P752" s="10"/>
      <c r="Q752" s="10"/>
    </row>
    <row r="753" spans="1:17" x14ac:dyDescent="0.35">
      <c r="A753" t="s">
        <v>16</v>
      </c>
      <c r="B753" t="s">
        <v>17</v>
      </c>
      <c r="C753" t="s">
        <v>105</v>
      </c>
      <c r="D753" t="s">
        <v>106</v>
      </c>
      <c r="E753" t="s">
        <v>32</v>
      </c>
      <c r="F753" t="s">
        <v>107</v>
      </c>
      <c r="G753" t="s">
        <v>108</v>
      </c>
      <c r="H753" t="s">
        <v>29</v>
      </c>
      <c r="I753" t="s">
        <v>30</v>
      </c>
      <c r="J753" t="s">
        <v>31</v>
      </c>
      <c r="K753" t="s">
        <v>23</v>
      </c>
      <c r="L753" s="4">
        <v>190</v>
      </c>
      <c r="M753" s="11"/>
      <c r="N753" s="9">
        <f t="shared" si="11"/>
        <v>0</v>
      </c>
      <c r="O753" s="10"/>
      <c r="P753" s="10"/>
      <c r="Q753" s="10"/>
    </row>
    <row r="754" spans="1:17" x14ac:dyDescent="0.35">
      <c r="A754" t="s">
        <v>16</v>
      </c>
      <c r="B754" t="s">
        <v>17</v>
      </c>
      <c r="C754" t="s">
        <v>27</v>
      </c>
      <c r="D754" t="s">
        <v>28</v>
      </c>
      <c r="E754" t="s">
        <v>46</v>
      </c>
      <c r="F754" t="s">
        <v>47</v>
      </c>
      <c r="G754" t="s">
        <v>18</v>
      </c>
      <c r="H754" t="s">
        <v>29</v>
      </c>
      <c r="I754" t="s">
        <v>30</v>
      </c>
      <c r="J754" t="s">
        <v>31</v>
      </c>
      <c r="K754" t="s">
        <v>23</v>
      </c>
      <c r="L754" s="4">
        <v>187</v>
      </c>
      <c r="M754" s="11"/>
      <c r="N754" s="9">
        <f t="shared" si="11"/>
        <v>0</v>
      </c>
      <c r="O754" s="10"/>
      <c r="P754" s="10"/>
      <c r="Q754" s="10"/>
    </row>
    <row r="755" spans="1:17" x14ac:dyDescent="0.35">
      <c r="A755" t="s">
        <v>16</v>
      </c>
      <c r="B755" t="s">
        <v>17</v>
      </c>
      <c r="C755" t="s">
        <v>105</v>
      </c>
      <c r="D755" t="s">
        <v>106</v>
      </c>
      <c r="E755" t="s">
        <v>44</v>
      </c>
      <c r="F755" t="s">
        <v>115</v>
      </c>
      <c r="G755" t="s">
        <v>108</v>
      </c>
      <c r="H755" t="s">
        <v>29</v>
      </c>
      <c r="I755" t="s">
        <v>30</v>
      </c>
      <c r="J755" t="s">
        <v>31</v>
      </c>
      <c r="K755" t="s">
        <v>23</v>
      </c>
      <c r="L755" s="4">
        <v>151</v>
      </c>
      <c r="M755" s="11"/>
      <c r="N755" s="9">
        <f t="shared" si="11"/>
        <v>0</v>
      </c>
      <c r="O755" s="10"/>
      <c r="P755" s="10"/>
      <c r="Q755" s="10"/>
    </row>
    <row r="756" spans="1:17" x14ac:dyDescent="0.35">
      <c r="A756" t="s">
        <v>16</v>
      </c>
      <c r="B756" t="s">
        <v>17</v>
      </c>
      <c r="C756" t="s">
        <v>132</v>
      </c>
      <c r="D756" t="s">
        <v>133</v>
      </c>
      <c r="E756" t="s">
        <v>44</v>
      </c>
      <c r="F756" t="s">
        <v>139</v>
      </c>
      <c r="G756" t="s">
        <v>137</v>
      </c>
      <c r="H756" t="s">
        <v>29</v>
      </c>
      <c r="I756" t="s">
        <v>30</v>
      </c>
      <c r="J756" t="s">
        <v>31</v>
      </c>
      <c r="K756" t="s">
        <v>23</v>
      </c>
      <c r="L756" s="4">
        <v>143</v>
      </c>
      <c r="M756" s="11"/>
      <c r="N756" s="9">
        <f t="shared" si="11"/>
        <v>0</v>
      </c>
      <c r="O756" s="10"/>
      <c r="P756" s="10"/>
      <c r="Q756" s="10"/>
    </row>
    <row r="757" spans="1:17" x14ac:dyDescent="0.35">
      <c r="A757" t="s">
        <v>16</v>
      </c>
      <c r="B757" t="s">
        <v>17</v>
      </c>
      <c r="C757" t="s">
        <v>105</v>
      </c>
      <c r="D757" t="s">
        <v>106</v>
      </c>
      <c r="E757" t="s">
        <v>116</v>
      </c>
      <c r="F757" t="s">
        <v>117</v>
      </c>
      <c r="G757" t="s">
        <v>108</v>
      </c>
      <c r="H757" t="s">
        <v>29</v>
      </c>
      <c r="I757" t="s">
        <v>30</v>
      </c>
      <c r="J757" t="s">
        <v>31</v>
      </c>
      <c r="K757" t="s">
        <v>23</v>
      </c>
      <c r="L757" s="4">
        <v>131</v>
      </c>
      <c r="M757" s="11"/>
      <c r="N757" s="9">
        <f t="shared" si="11"/>
        <v>0</v>
      </c>
      <c r="O757" s="10"/>
      <c r="P757" s="10"/>
      <c r="Q757" s="10"/>
    </row>
    <row r="758" spans="1:17" x14ac:dyDescent="0.35">
      <c r="A758" t="s">
        <v>16</v>
      </c>
      <c r="B758" t="s">
        <v>17</v>
      </c>
      <c r="C758" t="s">
        <v>105</v>
      </c>
      <c r="D758" t="s">
        <v>106</v>
      </c>
      <c r="E758" t="s">
        <v>52</v>
      </c>
      <c r="F758" t="s">
        <v>124</v>
      </c>
      <c r="G758" t="s">
        <v>108</v>
      </c>
      <c r="H758" t="s">
        <v>29</v>
      </c>
      <c r="I758" t="s">
        <v>30</v>
      </c>
      <c r="J758" t="s">
        <v>31</v>
      </c>
      <c r="K758" t="s">
        <v>23</v>
      </c>
      <c r="L758" s="4">
        <v>113</v>
      </c>
      <c r="M758" s="11"/>
      <c r="N758" s="9">
        <f t="shared" si="11"/>
        <v>0</v>
      </c>
      <c r="O758" s="10"/>
      <c r="P758" s="10"/>
      <c r="Q758" s="10"/>
    </row>
    <row r="759" spans="1:17" x14ac:dyDescent="0.35">
      <c r="A759" t="s">
        <v>16</v>
      </c>
      <c r="B759" t="s">
        <v>17</v>
      </c>
      <c r="C759" t="s">
        <v>62</v>
      </c>
      <c r="D759" t="s">
        <v>63</v>
      </c>
      <c r="E759" t="s">
        <v>64</v>
      </c>
      <c r="F759" t="s">
        <v>65</v>
      </c>
      <c r="G759" t="s">
        <v>18</v>
      </c>
      <c r="H759" t="s">
        <v>29</v>
      </c>
      <c r="I759" t="s">
        <v>30</v>
      </c>
      <c r="J759" t="s">
        <v>22</v>
      </c>
      <c r="K759" t="s">
        <v>23</v>
      </c>
      <c r="L759" s="4">
        <v>109</v>
      </c>
      <c r="M759" s="11"/>
      <c r="N759" s="9">
        <f t="shared" si="11"/>
        <v>0</v>
      </c>
      <c r="O759" s="10"/>
      <c r="P759" s="10"/>
      <c r="Q759" s="10"/>
    </row>
    <row r="760" spans="1:17" x14ac:dyDescent="0.35">
      <c r="A760" t="s">
        <v>16</v>
      </c>
      <c r="B760" t="s">
        <v>17</v>
      </c>
      <c r="C760" t="s">
        <v>176</v>
      </c>
      <c r="D760" t="s">
        <v>177</v>
      </c>
      <c r="E760" t="s">
        <v>205</v>
      </c>
      <c r="F760" t="s">
        <v>206</v>
      </c>
      <c r="G760" t="s">
        <v>196</v>
      </c>
      <c r="H760" t="s">
        <v>29</v>
      </c>
      <c r="I760" t="s">
        <v>30</v>
      </c>
      <c r="J760" t="s">
        <v>31</v>
      </c>
      <c r="K760" t="s">
        <v>23</v>
      </c>
      <c r="L760" s="4">
        <v>100</v>
      </c>
      <c r="M760" s="11"/>
      <c r="N760" s="9">
        <f t="shared" si="11"/>
        <v>0</v>
      </c>
      <c r="O760" s="10"/>
      <c r="P760" s="10"/>
      <c r="Q760" s="10"/>
    </row>
    <row r="761" spans="1:17" x14ac:dyDescent="0.35">
      <c r="A761" t="s">
        <v>16</v>
      </c>
      <c r="B761" t="s">
        <v>17</v>
      </c>
      <c r="C761" t="s">
        <v>152</v>
      </c>
      <c r="D761" t="s">
        <v>153</v>
      </c>
      <c r="E761" t="s">
        <v>160</v>
      </c>
      <c r="F761" t="s">
        <v>161</v>
      </c>
      <c r="G761" t="s">
        <v>156</v>
      </c>
      <c r="H761" t="s">
        <v>29</v>
      </c>
      <c r="I761" t="s">
        <v>30</v>
      </c>
      <c r="J761" t="s">
        <v>31</v>
      </c>
      <c r="K761" t="s">
        <v>23</v>
      </c>
      <c r="L761" s="4">
        <v>83</v>
      </c>
      <c r="M761" s="11"/>
      <c r="N761" s="9">
        <f t="shared" si="11"/>
        <v>0</v>
      </c>
      <c r="O761" s="10"/>
      <c r="P761" s="10"/>
      <c r="Q761" s="10"/>
    </row>
    <row r="762" spans="1:17" x14ac:dyDescent="0.35">
      <c r="A762" t="s">
        <v>16</v>
      </c>
      <c r="B762" t="s">
        <v>17</v>
      </c>
      <c r="C762" t="s">
        <v>105</v>
      </c>
      <c r="D762" t="s">
        <v>106</v>
      </c>
      <c r="E762" t="s">
        <v>119</v>
      </c>
      <c r="F762" t="s">
        <v>120</v>
      </c>
      <c r="G762" t="s">
        <v>108</v>
      </c>
      <c r="H762" t="s">
        <v>29</v>
      </c>
      <c r="I762" t="s">
        <v>30</v>
      </c>
      <c r="J762" t="s">
        <v>31</v>
      </c>
      <c r="K762" t="s">
        <v>23</v>
      </c>
      <c r="L762" s="4">
        <v>73</v>
      </c>
      <c r="M762" s="11"/>
      <c r="N762" s="9">
        <f t="shared" si="11"/>
        <v>0</v>
      </c>
      <c r="O762" s="10"/>
      <c r="P762" s="10"/>
      <c r="Q762" s="10"/>
    </row>
    <row r="763" spans="1:17" x14ac:dyDescent="0.35">
      <c r="A763" t="s">
        <v>16</v>
      </c>
      <c r="B763" t="s">
        <v>17</v>
      </c>
      <c r="C763" t="s">
        <v>102</v>
      </c>
      <c r="D763" t="s">
        <v>103</v>
      </c>
      <c r="E763" t="s">
        <v>32</v>
      </c>
      <c r="F763" t="s">
        <v>67</v>
      </c>
      <c r="G763" t="s">
        <v>104</v>
      </c>
      <c r="H763" t="s">
        <v>29</v>
      </c>
      <c r="I763" t="s">
        <v>30</v>
      </c>
      <c r="J763" t="s">
        <v>31</v>
      </c>
      <c r="K763" t="s">
        <v>23</v>
      </c>
      <c r="L763" s="4">
        <v>71</v>
      </c>
      <c r="M763" s="11"/>
      <c r="N763" s="9">
        <f t="shared" si="11"/>
        <v>0</v>
      </c>
      <c r="O763" s="10"/>
      <c r="P763" s="10"/>
      <c r="Q763" s="10"/>
    </row>
    <row r="764" spans="1:17" x14ac:dyDescent="0.35">
      <c r="A764" t="s">
        <v>16</v>
      </c>
      <c r="B764" t="s">
        <v>17</v>
      </c>
      <c r="C764" t="s">
        <v>167</v>
      </c>
      <c r="D764" t="s">
        <v>168</v>
      </c>
      <c r="E764" t="s">
        <v>32</v>
      </c>
      <c r="F764" t="s">
        <v>67</v>
      </c>
      <c r="G764" t="s">
        <v>169</v>
      </c>
      <c r="H764" t="s">
        <v>170</v>
      </c>
      <c r="I764" t="s">
        <v>171</v>
      </c>
      <c r="J764" t="s">
        <v>31</v>
      </c>
      <c r="K764" t="s">
        <v>23</v>
      </c>
      <c r="L764" s="4">
        <v>65</v>
      </c>
      <c r="M764" s="11"/>
      <c r="N764" s="9">
        <f t="shared" si="11"/>
        <v>0</v>
      </c>
      <c r="O764" s="10"/>
      <c r="P764" s="10"/>
      <c r="Q764" s="10"/>
    </row>
    <row r="765" spans="1:17" x14ac:dyDescent="0.35">
      <c r="A765" t="s">
        <v>16</v>
      </c>
      <c r="B765" t="s">
        <v>17</v>
      </c>
      <c r="C765" t="s">
        <v>132</v>
      </c>
      <c r="D765" t="s">
        <v>133</v>
      </c>
      <c r="E765" t="s">
        <v>109</v>
      </c>
      <c r="F765" t="s">
        <v>138</v>
      </c>
      <c r="G765" t="s">
        <v>137</v>
      </c>
      <c r="H765" t="s">
        <v>134</v>
      </c>
      <c r="I765" t="s">
        <v>135</v>
      </c>
      <c r="J765" t="s">
        <v>31</v>
      </c>
      <c r="K765" t="s">
        <v>23</v>
      </c>
      <c r="L765" s="4">
        <v>58</v>
      </c>
      <c r="M765" s="11"/>
      <c r="N765" s="9">
        <f t="shared" si="11"/>
        <v>0</v>
      </c>
      <c r="O765" s="10"/>
      <c r="P765" s="10"/>
      <c r="Q765" s="10"/>
    </row>
    <row r="766" spans="1:17" x14ac:dyDescent="0.35">
      <c r="A766" t="s">
        <v>16</v>
      </c>
      <c r="B766" t="s">
        <v>17</v>
      </c>
      <c r="C766" t="s">
        <v>132</v>
      </c>
      <c r="D766" t="s">
        <v>133</v>
      </c>
      <c r="E766" t="s">
        <v>140</v>
      </c>
      <c r="F766" t="s">
        <v>141</v>
      </c>
      <c r="G766" t="s">
        <v>137</v>
      </c>
      <c r="H766" t="s">
        <v>127</v>
      </c>
      <c r="I766" t="s">
        <v>128</v>
      </c>
      <c r="J766" t="s">
        <v>31</v>
      </c>
      <c r="K766" t="s">
        <v>23</v>
      </c>
      <c r="L766" s="4">
        <v>58</v>
      </c>
      <c r="M766" s="11"/>
      <c r="N766" s="9">
        <f t="shared" si="11"/>
        <v>0</v>
      </c>
      <c r="O766" s="10"/>
      <c r="P766" s="10"/>
      <c r="Q766" s="10"/>
    </row>
    <row r="767" spans="1:17" x14ac:dyDescent="0.35">
      <c r="A767" t="s">
        <v>16</v>
      </c>
      <c r="B767" t="s">
        <v>17</v>
      </c>
      <c r="C767" t="s">
        <v>105</v>
      </c>
      <c r="D767" t="s">
        <v>106</v>
      </c>
      <c r="E767" t="s">
        <v>110</v>
      </c>
      <c r="F767" t="s">
        <v>111</v>
      </c>
      <c r="G767" t="s">
        <v>108</v>
      </c>
      <c r="H767" t="s">
        <v>29</v>
      </c>
      <c r="I767" t="s">
        <v>30</v>
      </c>
      <c r="J767" t="s">
        <v>31</v>
      </c>
      <c r="K767" t="s">
        <v>23</v>
      </c>
      <c r="L767" s="4">
        <v>53</v>
      </c>
      <c r="M767" s="11"/>
      <c r="N767" s="9">
        <f t="shared" si="11"/>
        <v>0</v>
      </c>
      <c r="O767" s="10"/>
      <c r="P767" s="10"/>
      <c r="Q767" s="10"/>
    </row>
    <row r="768" spans="1:17" x14ac:dyDescent="0.35">
      <c r="A768" t="s">
        <v>16</v>
      </c>
      <c r="B768" t="s">
        <v>17</v>
      </c>
      <c r="C768" t="s">
        <v>152</v>
      </c>
      <c r="D768" t="s">
        <v>153</v>
      </c>
      <c r="E768" t="s">
        <v>154</v>
      </c>
      <c r="F768" t="s">
        <v>155</v>
      </c>
      <c r="G768" t="s">
        <v>156</v>
      </c>
      <c r="H768" t="s">
        <v>157</v>
      </c>
      <c r="I768" t="s">
        <v>158</v>
      </c>
      <c r="J768" t="s">
        <v>31</v>
      </c>
      <c r="K768" t="s">
        <v>23</v>
      </c>
      <c r="L768" s="4">
        <v>42</v>
      </c>
      <c r="M768" s="11"/>
      <c r="N768" s="9">
        <f t="shared" si="11"/>
        <v>0</v>
      </c>
      <c r="O768" s="10"/>
      <c r="P768" s="10"/>
      <c r="Q768" s="10"/>
    </row>
    <row r="769" spans="1:17" x14ac:dyDescent="0.35">
      <c r="A769" t="s">
        <v>16</v>
      </c>
      <c r="B769" t="s">
        <v>17</v>
      </c>
      <c r="C769" t="s">
        <v>105</v>
      </c>
      <c r="D769" t="s">
        <v>106</v>
      </c>
      <c r="E769" t="s">
        <v>36</v>
      </c>
      <c r="F769" t="s">
        <v>112</v>
      </c>
      <c r="G769" t="s">
        <v>108</v>
      </c>
      <c r="H769" t="s">
        <v>29</v>
      </c>
      <c r="I769" t="s">
        <v>30</v>
      </c>
      <c r="J769" t="s">
        <v>31</v>
      </c>
      <c r="K769" t="s">
        <v>23</v>
      </c>
      <c r="L769" s="4">
        <v>35</v>
      </c>
      <c r="M769" s="11"/>
      <c r="N769" s="9">
        <f t="shared" si="11"/>
        <v>0</v>
      </c>
      <c r="O769" s="10"/>
      <c r="P769" s="10"/>
      <c r="Q769" s="10"/>
    </row>
    <row r="770" spans="1:17" x14ac:dyDescent="0.35">
      <c r="A770" t="s">
        <v>16</v>
      </c>
      <c r="B770" t="s">
        <v>17</v>
      </c>
      <c r="C770" t="s">
        <v>105</v>
      </c>
      <c r="D770" t="s">
        <v>106</v>
      </c>
      <c r="E770" t="s">
        <v>122</v>
      </c>
      <c r="F770" t="s">
        <v>123</v>
      </c>
      <c r="G770" t="s">
        <v>108</v>
      </c>
      <c r="H770" t="s">
        <v>29</v>
      </c>
      <c r="I770" t="s">
        <v>30</v>
      </c>
      <c r="J770" t="s">
        <v>31</v>
      </c>
      <c r="K770" t="s">
        <v>23</v>
      </c>
      <c r="L770" s="4">
        <v>31</v>
      </c>
      <c r="M770" s="11"/>
      <c r="N770" s="9">
        <f t="shared" si="11"/>
        <v>0</v>
      </c>
      <c r="O770" s="10"/>
      <c r="P770" s="10"/>
      <c r="Q770" s="10"/>
    </row>
    <row r="771" spans="1:17" x14ac:dyDescent="0.35">
      <c r="A771" t="s">
        <v>16</v>
      </c>
      <c r="B771" t="s">
        <v>17</v>
      </c>
      <c r="C771" t="s">
        <v>27</v>
      </c>
      <c r="D771" t="s">
        <v>28</v>
      </c>
      <c r="E771" t="s">
        <v>40</v>
      </c>
      <c r="F771" t="s">
        <v>41</v>
      </c>
      <c r="G771" t="s">
        <v>18</v>
      </c>
      <c r="H771" t="s">
        <v>29</v>
      </c>
      <c r="I771" t="s">
        <v>30</v>
      </c>
      <c r="J771" t="s">
        <v>31</v>
      </c>
      <c r="K771" t="s">
        <v>23</v>
      </c>
      <c r="L771" s="4">
        <v>29</v>
      </c>
      <c r="M771" s="11"/>
      <c r="N771" s="9">
        <f t="shared" ref="N771:N834" si="12">L771*M771</f>
        <v>0</v>
      </c>
      <c r="O771" s="10"/>
      <c r="P771" s="10"/>
      <c r="Q771" s="10"/>
    </row>
    <row r="772" spans="1:17" x14ac:dyDescent="0.35">
      <c r="A772" t="s">
        <v>16</v>
      </c>
      <c r="B772" t="s">
        <v>17</v>
      </c>
      <c r="C772" t="s">
        <v>132</v>
      </c>
      <c r="D772" t="s">
        <v>133</v>
      </c>
      <c r="E772" t="s">
        <v>150</v>
      </c>
      <c r="F772" t="s">
        <v>151</v>
      </c>
      <c r="G772" t="s">
        <v>137</v>
      </c>
      <c r="H772" t="s">
        <v>127</v>
      </c>
      <c r="I772" t="s">
        <v>128</v>
      </c>
      <c r="J772" t="s">
        <v>22</v>
      </c>
      <c r="K772" t="s">
        <v>23</v>
      </c>
      <c r="L772" s="4">
        <v>29</v>
      </c>
      <c r="M772" s="11"/>
      <c r="N772" s="9">
        <f t="shared" si="12"/>
        <v>0</v>
      </c>
      <c r="O772" s="10"/>
      <c r="P772" s="10"/>
      <c r="Q772" s="10"/>
    </row>
    <row r="773" spans="1:17" x14ac:dyDescent="0.35">
      <c r="A773" t="s">
        <v>16</v>
      </c>
      <c r="B773" t="s">
        <v>17</v>
      </c>
      <c r="C773" t="s">
        <v>27</v>
      </c>
      <c r="D773" t="s">
        <v>28</v>
      </c>
      <c r="E773" t="s">
        <v>32</v>
      </c>
      <c r="F773" t="s">
        <v>33</v>
      </c>
      <c r="G773" t="s">
        <v>18</v>
      </c>
      <c r="H773" t="s">
        <v>29</v>
      </c>
      <c r="I773" t="s">
        <v>30</v>
      </c>
      <c r="J773" t="s">
        <v>22</v>
      </c>
      <c r="K773" t="s">
        <v>23</v>
      </c>
      <c r="L773" s="4">
        <v>25</v>
      </c>
      <c r="M773" s="11"/>
      <c r="N773" s="9">
        <f t="shared" si="12"/>
        <v>0</v>
      </c>
      <c r="O773" s="10"/>
      <c r="P773" s="10"/>
      <c r="Q773" s="10"/>
    </row>
    <row r="774" spans="1:17" x14ac:dyDescent="0.35">
      <c r="A774" t="s">
        <v>16</v>
      </c>
      <c r="B774" t="s">
        <v>17</v>
      </c>
      <c r="C774" t="s">
        <v>129</v>
      </c>
      <c r="D774" t="s">
        <v>130</v>
      </c>
      <c r="E774" t="s">
        <v>64</v>
      </c>
      <c r="F774" t="s">
        <v>130</v>
      </c>
      <c r="G774" t="s">
        <v>92</v>
      </c>
      <c r="H774" t="s">
        <v>29</v>
      </c>
      <c r="I774" t="s">
        <v>30</v>
      </c>
      <c r="J774" t="s">
        <v>31</v>
      </c>
      <c r="K774" t="s">
        <v>23</v>
      </c>
      <c r="L774" s="4">
        <v>23</v>
      </c>
      <c r="M774" s="11"/>
      <c r="N774" s="9">
        <f t="shared" si="12"/>
        <v>0</v>
      </c>
      <c r="O774" s="10"/>
      <c r="P774" s="10"/>
      <c r="Q774" s="10"/>
    </row>
    <row r="775" spans="1:17" x14ac:dyDescent="0.35">
      <c r="A775" t="s">
        <v>16</v>
      </c>
      <c r="B775" t="s">
        <v>17</v>
      </c>
      <c r="C775" t="s">
        <v>27</v>
      </c>
      <c r="D775" t="s">
        <v>28</v>
      </c>
      <c r="E775" t="s">
        <v>42</v>
      </c>
      <c r="F775" t="s">
        <v>43</v>
      </c>
      <c r="G775" t="s">
        <v>18</v>
      </c>
      <c r="H775" t="s">
        <v>29</v>
      </c>
      <c r="I775" t="s">
        <v>30</v>
      </c>
      <c r="J775" t="s">
        <v>31</v>
      </c>
      <c r="K775" t="s">
        <v>23</v>
      </c>
      <c r="L775" s="4">
        <v>18</v>
      </c>
      <c r="M775" s="11"/>
      <c r="N775" s="9">
        <f t="shared" si="12"/>
        <v>0</v>
      </c>
      <c r="O775" s="10"/>
      <c r="P775" s="10"/>
      <c r="Q775" s="10"/>
    </row>
    <row r="776" spans="1:17" x14ac:dyDescent="0.35">
      <c r="A776" t="s">
        <v>16</v>
      </c>
      <c r="B776" t="s">
        <v>17</v>
      </c>
      <c r="C776" t="s">
        <v>74</v>
      </c>
      <c r="D776" t="s">
        <v>75</v>
      </c>
      <c r="E776" t="s">
        <v>84</v>
      </c>
      <c r="F776" t="s">
        <v>85</v>
      </c>
      <c r="G776" t="s">
        <v>18</v>
      </c>
      <c r="H776" t="s">
        <v>29</v>
      </c>
      <c r="I776" t="s">
        <v>30</v>
      </c>
      <c r="J776" t="s">
        <v>31</v>
      </c>
      <c r="K776" t="s">
        <v>23</v>
      </c>
      <c r="L776" s="4">
        <v>15</v>
      </c>
      <c r="M776" s="11"/>
      <c r="N776" s="9">
        <f t="shared" si="12"/>
        <v>0</v>
      </c>
      <c r="O776" s="10"/>
      <c r="P776" s="10"/>
      <c r="Q776" s="10"/>
    </row>
    <row r="777" spans="1:17" x14ac:dyDescent="0.35">
      <c r="A777" t="s">
        <v>16</v>
      </c>
      <c r="B777" t="s">
        <v>17</v>
      </c>
      <c r="C777" t="s">
        <v>62</v>
      </c>
      <c r="D777" t="s">
        <v>63</v>
      </c>
      <c r="E777" t="s">
        <v>69</v>
      </c>
      <c r="F777" t="s">
        <v>70</v>
      </c>
      <c r="G777" t="s">
        <v>18</v>
      </c>
      <c r="H777" t="s">
        <v>29</v>
      </c>
      <c r="I777" t="s">
        <v>30</v>
      </c>
      <c r="J777" t="s">
        <v>22</v>
      </c>
      <c r="K777" t="s">
        <v>23</v>
      </c>
      <c r="L777" s="4">
        <v>14</v>
      </c>
      <c r="M777" s="11"/>
      <c r="N777" s="9">
        <f t="shared" si="12"/>
        <v>0</v>
      </c>
      <c r="O777" s="10"/>
      <c r="P777" s="10"/>
      <c r="Q777" s="10"/>
    </row>
    <row r="778" spans="1:17" x14ac:dyDescent="0.35">
      <c r="A778" t="s">
        <v>16</v>
      </c>
      <c r="B778" t="s">
        <v>17</v>
      </c>
      <c r="C778" t="s">
        <v>152</v>
      </c>
      <c r="D778" t="s">
        <v>153</v>
      </c>
      <c r="E778" t="s">
        <v>162</v>
      </c>
      <c r="F778" t="s">
        <v>163</v>
      </c>
      <c r="G778" t="s">
        <v>156</v>
      </c>
      <c r="H778" t="s">
        <v>157</v>
      </c>
      <c r="I778" t="s">
        <v>158</v>
      </c>
      <c r="J778" t="s">
        <v>31</v>
      </c>
      <c r="K778" t="s">
        <v>23</v>
      </c>
      <c r="L778" s="4">
        <v>11</v>
      </c>
      <c r="M778" s="11"/>
      <c r="N778" s="9">
        <f t="shared" si="12"/>
        <v>0</v>
      </c>
      <c r="O778" s="10"/>
      <c r="P778" s="10"/>
      <c r="Q778" s="10"/>
    </row>
    <row r="779" spans="1:17" x14ac:dyDescent="0.35">
      <c r="A779" t="s">
        <v>16</v>
      </c>
      <c r="B779" t="s">
        <v>17</v>
      </c>
      <c r="C779" t="s">
        <v>176</v>
      </c>
      <c r="D779" t="s">
        <v>177</v>
      </c>
      <c r="E779" t="s">
        <v>200</v>
      </c>
      <c r="F779" t="s">
        <v>201</v>
      </c>
      <c r="G779" t="s">
        <v>92</v>
      </c>
      <c r="H779" t="s">
        <v>202</v>
      </c>
      <c r="I779" t="s">
        <v>203</v>
      </c>
      <c r="J779" t="s">
        <v>31</v>
      </c>
      <c r="K779" t="s">
        <v>23</v>
      </c>
      <c r="L779" s="4">
        <v>11</v>
      </c>
      <c r="M779" s="11"/>
      <c r="N779" s="9">
        <f t="shared" si="12"/>
        <v>0</v>
      </c>
      <c r="O779" s="10"/>
      <c r="P779" s="10"/>
      <c r="Q779" s="10"/>
    </row>
    <row r="780" spans="1:17" x14ac:dyDescent="0.35">
      <c r="A780" t="s">
        <v>16</v>
      </c>
      <c r="B780" t="s">
        <v>17</v>
      </c>
      <c r="C780" t="s">
        <v>27</v>
      </c>
      <c r="D780" t="s">
        <v>28</v>
      </c>
      <c r="E780" t="s">
        <v>58</v>
      </c>
      <c r="F780" t="s">
        <v>59</v>
      </c>
      <c r="G780" t="s">
        <v>18</v>
      </c>
      <c r="H780" t="s">
        <v>29</v>
      </c>
      <c r="I780" t="s">
        <v>30</v>
      </c>
      <c r="J780" t="s">
        <v>31</v>
      </c>
      <c r="K780" t="s">
        <v>23</v>
      </c>
      <c r="L780" s="4">
        <v>9</v>
      </c>
      <c r="M780" s="11"/>
      <c r="N780" s="9">
        <f t="shared" si="12"/>
        <v>0</v>
      </c>
      <c r="O780" s="10"/>
      <c r="P780" s="10"/>
      <c r="Q780" s="10"/>
    </row>
    <row r="781" spans="1:17" x14ac:dyDescent="0.35">
      <c r="A781" t="s">
        <v>16</v>
      </c>
      <c r="B781" t="s">
        <v>17</v>
      </c>
      <c r="C781" t="s">
        <v>88</v>
      </c>
      <c r="D781" t="s">
        <v>89</v>
      </c>
      <c r="E781" t="s">
        <v>93</v>
      </c>
      <c r="F781" t="s">
        <v>67</v>
      </c>
      <c r="G781" t="s">
        <v>92</v>
      </c>
      <c r="H781" t="s">
        <v>29</v>
      </c>
      <c r="I781" t="s">
        <v>30</v>
      </c>
      <c r="J781" t="s">
        <v>31</v>
      </c>
      <c r="K781" t="s">
        <v>23</v>
      </c>
      <c r="L781" s="4">
        <v>9</v>
      </c>
      <c r="M781" s="11"/>
      <c r="N781" s="9">
        <f t="shared" si="12"/>
        <v>0</v>
      </c>
      <c r="O781" s="10"/>
      <c r="P781" s="10"/>
      <c r="Q781" s="10"/>
    </row>
    <row r="782" spans="1:17" x14ac:dyDescent="0.35">
      <c r="A782" t="s">
        <v>16</v>
      </c>
      <c r="B782" t="s">
        <v>17</v>
      </c>
      <c r="C782" t="s">
        <v>132</v>
      </c>
      <c r="D782" t="s">
        <v>133</v>
      </c>
      <c r="E782" t="s">
        <v>145</v>
      </c>
      <c r="F782" t="s">
        <v>146</v>
      </c>
      <c r="G782" t="s">
        <v>137</v>
      </c>
      <c r="H782" t="s">
        <v>134</v>
      </c>
      <c r="I782" t="s">
        <v>135</v>
      </c>
      <c r="J782" t="s">
        <v>22</v>
      </c>
      <c r="K782" t="s">
        <v>23</v>
      </c>
      <c r="L782" s="4">
        <v>7</v>
      </c>
      <c r="M782" s="11"/>
      <c r="N782" s="9">
        <f t="shared" si="12"/>
        <v>0</v>
      </c>
      <c r="O782" s="10"/>
      <c r="P782" s="10"/>
      <c r="Q782" s="10"/>
    </row>
    <row r="783" spans="1:17" x14ac:dyDescent="0.35">
      <c r="A783" t="s">
        <v>16</v>
      </c>
      <c r="B783" t="s">
        <v>17</v>
      </c>
      <c r="C783" t="s">
        <v>176</v>
      </c>
      <c r="D783" t="s">
        <v>177</v>
      </c>
      <c r="E783" t="s">
        <v>179</v>
      </c>
      <c r="F783" t="s">
        <v>180</v>
      </c>
      <c r="G783" t="s">
        <v>92</v>
      </c>
      <c r="H783" t="s">
        <v>181</v>
      </c>
      <c r="I783" t="s">
        <v>182</v>
      </c>
      <c r="J783" t="s">
        <v>31</v>
      </c>
      <c r="K783" t="s">
        <v>23</v>
      </c>
      <c r="L783" s="4">
        <v>7</v>
      </c>
      <c r="M783" s="11"/>
      <c r="N783" s="9">
        <f t="shared" si="12"/>
        <v>0</v>
      </c>
      <c r="O783" s="10"/>
      <c r="P783" s="10"/>
      <c r="Q783" s="10"/>
    </row>
    <row r="784" spans="1:17" x14ac:dyDescent="0.35">
      <c r="A784" t="s">
        <v>16</v>
      </c>
      <c r="B784" t="s">
        <v>17</v>
      </c>
      <c r="C784" t="s">
        <v>176</v>
      </c>
      <c r="D784" t="s">
        <v>177</v>
      </c>
      <c r="E784" t="s">
        <v>217</v>
      </c>
      <c r="F784" t="s">
        <v>218</v>
      </c>
      <c r="G784" t="s">
        <v>92</v>
      </c>
      <c r="H784" t="s">
        <v>181</v>
      </c>
      <c r="I784" t="s">
        <v>182</v>
      </c>
      <c r="J784" t="s">
        <v>31</v>
      </c>
      <c r="K784" t="s">
        <v>23</v>
      </c>
      <c r="L784" s="4">
        <v>7</v>
      </c>
      <c r="M784" s="11"/>
      <c r="N784" s="9">
        <f t="shared" si="12"/>
        <v>0</v>
      </c>
      <c r="O784" s="10"/>
      <c r="P784" s="10"/>
      <c r="Q784" s="10"/>
    </row>
    <row r="785" spans="1:17" x14ac:dyDescent="0.35">
      <c r="A785" t="s">
        <v>16</v>
      </c>
      <c r="B785" t="s">
        <v>17</v>
      </c>
      <c r="C785" t="s">
        <v>27</v>
      </c>
      <c r="D785" t="s">
        <v>28</v>
      </c>
      <c r="E785" t="s">
        <v>55</v>
      </c>
      <c r="F785" t="s">
        <v>56</v>
      </c>
      <c r="G785" t="s">
        <v>18</v>
      </c>
      <c r="H785" t="s">
        <v>29</v>
      </c>
      <c r="I785" t="s">
        <v>30</v>
      </c>
      <c r="J785" t="s">
        <v>31</v>
      </c>
      <c r="K785" t="s">
        <v>23</v>
      </c>
      <c r="L785" s="4">
        <v>6</v>
      </c>
      <c r="M785" s="11"/>
      <c r="N785" s="9">
        <f t="shared" si="12"/>
        <v>0</v>
      </c>
      <c r="O785" s="10"/>
      <c r="P785" s="10"/>
      <c r="Q785" s="10"/>
    </row>
    <row r="786" spans="1:17" x14ac:dyDescent="0.35">
      <c r="A786" t="s">
        <v>16</v>
      </c>
      <c r="B786" t="s">
        <v>17</v>
      </c>
      <c r="C786" t="s">
        <v>74</v>
      </c>
      <c r="D786" t="s">
        <v>75</v>
      </c>
      <c r="E786" t="s">
        <v>80</v>
      </c>
      <c r="F786" t="s">
        <v>81</v>
      </c>
      <c r="G786" t="s">
        <v>18</v>
      </c>
      <c r="H786" t="s">
        <v>29</v>
      </c>
      <c r="I786" t="s">
        <v>30</v>
      </c>
      <c r="J786" t="s">
        <v>31</v>
      </c>
      <c r="K786" t="s">
        <v>23</v>
      </c>
      <c r="L786" s="4">
        <v>6</v>
      </c>
      <c r="M786" s="11"/>
      <c r="N786" s="9">
        <f t="shared" si="12"/>
        <v>0</v>
      </c>
      <c r="O786" s="10"/>
      <c r="P786" s="10"/>
      <c r="Q786" s="10"/>
    </row>
    <row r="787" spans="1:17" x14ac:dyDescent="0.35">
      <c r="A787" t="s">
        <v>16</v>
      </c>
      <c r="B787" t="s">
        <v>17</v>
      </c>
      <c r="C787" t="s">
        <v>105</v>
      </c>
      <c r="D787" t="s">
        <v>106</v>
      </c>
      <c r="E787" t="s">
        <v>125</v>
      </c>
      <c r="F787" t="s">
        <v>126</v>
      </c>
      <c r="G787" t="s">
        <v>108</v>
      </c>
      <c r="H787" t="s">
        <v>29</v>
      </c>
      <c r="I787" t="s">
        <v>30</v>
      </c>
      <c r="J787" t="s">
        <v>31</v>
      </c>
      <c r="K787" t="s">
        <v>23</v>
      </c>
      <c r="L787" s="4">
        <v>6</v>
      </c>
      <c r="M787" s="11"/>
      <c r="N787" s="9">
        <f t="shared" si="12"/>
        <v>0</v>
      </c>
      <c r="O787" s="10"/>
      <c r="P787" s="10"/>
      <c r="Q787" s="10"/>
    </row>
    <row r="788" spans="1:17" x14ac:dyDescent="0.35">
      <c r="A788" t="s">
        <v>16</v>
      </c>
      <c r="B788" t="s">
        <v>17</v>
      </c>
      <c r="C788" t="s">
        <v>176</v>
      </c>
      <c r="D788" t="s">
        <v>177</v>
      </c>
      <c r="E788" t="s">
        <v>215</v>
      </c>
      <c r="F788" t="s">
        <v>216</v>
      </c>
      <c r="G788" t="s">
        <v>196</v>
      </c>
      <c r="H788" t="s">
        <v>29</v>
      </c>
      <c r="I788" t="s">
        <v>30</v>
      </c>
      <c r="J788" t="s">
        <v>31</v>
      </c>
      <c r="K788" t="s">
        <v>23</v>
      </c>
      <c r="L788" s="4">
        <v>5</v>
      </c>
      <c r="M788" s="11"/>
      <c r="N788" s="9">
        <f t="shared" si="12"/>
        <v>0</v>
      </c>
      <c r="O788" s="10"/>
      <c r="P788" s="10"/>
      <c r="Q788" s="10"/>
    </row>
    <row r="789" spans="1:17" x14ac:dyDescent="0.35">
      <c r="A789" t="s">
        <v>16</v>
      </c>
      <c r="B789" t="s">
        <v>17</v>
      </c>
      <c r="C789" t="s">
        <v>74</v>
      </c>
      <c r="D789" t="s">
        <v>75</v>
      </c>
      <c r="E789" t="s">
        <v>78</v>
      </c>
      <c r="F789" t="s">
        <v>79</v>
      </c>
      <c r="G789" t="s">
        <v>18</v>
      </c>
      <c r="H789" t="s">
        <v>29</v>
      </c>
      <c r="I789" t="s">
        <v>30</v>
      </c>
      <c r="J789" t="s">
        <v>31</v>
      </c>
      <c r="K789" t="s">
        <v>23</v>
      </c>
      <c r="L789" s="4">
        <v>4</v>
      </c>
      <c r="M789" s="11"/>
      <c r="N789" s="9">
        <f t="shared" si="12"/>
        <v>0</v>
      </c>
      <c r="O789" s="10"/>
      <c r="P789" s="10"/>
      <c r="Q789" s="10"/>
    </row>
    <row r="790" spans="1:17" x14ac:dyDescent="0.35">
      <c r="A790" t="s">
        <v>16</v>
      </c>
      <c r="B790" t="s">
        <v>17</v>
      </c>
      <c r="C790" t="s">
        <v>74</v>
      </c>
      <c r="D790" t="s">
        <v>75</v>
      </c>
      <c r="E790" t="s">
        <v>82</v>
      </c>
      <c r="F790" t="s">
        <v>83</v>
      </c>
      <c r="G790" t="s">
        <v>18</v>
      </c>
      <c r="H790" t="s">
        <v>29</v>
      </c>
      <c r="I790" t="s">
        <v>30</v>
      </c>
      <c r="J790" t="s">
        <v>31</v>
      </c>
      <c r="K790" t="s">
        <v>23</v>
      </c>
      <c r="L790" s="4">
        <v>4</v>
      </c>
      <c r="M790" s="11"/>
      <c r="N790" s="9">
        <f t="shared" si="12"/>
        <v>0</v>
      </c>
      <c r="O790" s="10"/>
      <c r="P790" s="10"/>
      <c r="Q790" s="10"/>
    </row>
    <row r="791" spans="1:17" x14ac:dyDescent="0.35">
      <c r="A791" t="s">
        <v>16</v>
      </c>
      <c r="B791" t="s">
        <v>17</v>
      </c>
      <c r="C791" t="s">
        <v>176</v>
      </c>
      <c r="D791" t="s">
        <v>177</v>
      </c>
      <c r="E791" t="s">
        <v>213</v>
      </c>
      <c r="F791" t="s">
        <v>214</v>
      </c>
      <c r="G791" t="s">
        <v>196</v>
      </c>
      <c r="H791" t="s">
        <v>29</v>
      </c>
      <c r="I791" t="s">
        <v>30</v>
      </c>
      <c r="J791" t="s">
        <v>31</v>
      </c>
      <c r="K791" t="s">
        <v>23</v>
      </c>
      <c r="L791" s="4">
        <v>4</v>
      </c>
      <c r="M791" s="11"/>
      <c r="N791" s="9">
        <f t="shared" si="12"/>
        <v>0</v>
      </c>
      <c r="O791" s="10"/>
      <c r="P791" s="10"/>
      <c r="Q791" s="10"/>
    </row>
    <row r="792" spans="1:17" x14ac:dyDescent="0.35">
      <c r="A792" t="s">
        <v>16</v>
      </c>
      <c r="B792" t="s">
        <v>17</v>
      </c>
      <c r="C792" t="s">
        <v>27</v>
      </c>
      <c r="D792" t="s">
        <v>28</v>
      </c>
      <c r="E792" t="s">
        <v>60</v>
      </c>
      <c r="F792" t="s">
        <v>61</v>
      </c>
      <c r="G792" t="s">
        <v>18</v>
      </c>
      <c r="H792" t="s">
        <v>29</v>
      </c>
      <c r="I792" t="s">
        <v>30</v>
      </c>
      <c r="J792" t="s">
        <v>31</v>
      </c>
      <c r="K792" t="s">
        <v>23</v>
      </c>
      <c r="L792" s="4">
        <v>3</v>
      </c>
      <c r="M792" s="11"/>
      <c r="N792" s="9">
        <f t="shared" si="12"/>
        <v>0</v>
      </c>
      <c r="O792" s="10"/>
      <c r="P792" s="10"/>
      <c r="Q792" s="10"/>
    </row>
    <row r="793" spans="1:17" x14ac:dyDescent="0.35">
      <c r="A793" t="s">
        <v>16</v>
      </c>
      <c r="B793" t="s">
        <v>17</v>
      </c>
      <c r="C793" t="s">
        <v>176</v>
      </c>
      <c r="D793" t="s">
        <v>177</v>
      </c>
      <c r="E793" t="s">
        <v>37</v>
      </c>
      <c r="F793" t="s">
        <v>178</v>
      </c>
      <c r="G793" t="s">
        <v>92</v>
      </c>
      <c r="H793" t="s">
        <v>29</v>
      </c>
      <c r="I793" t="s">
        <v>30</v>
      </c>
      <c r="J793" t="s">
        <v>31</v>
      </c>
      <c r="K793" t="s">
        <v>23</v>
      </c>
      <c r="L793" s="4">
        <v>3</v>
      </c>
      <c r="M793" s="11"/>
      <c r="N793" s="9">
        <f t="shared" si="12"/>
        <v>0</v>
      </c>
      <c r="O793" s="10"/>
      <c r="P793" s="10"/>
      <c r="Q793" s="10"/>
    </row>
    <row r="794" spans="1:17" x14ac:dyDescent="0.35">
      <c r="A794" t="s">
        <v>16</v>
      </c>
      <c r="B794" t="s">
        <v>17</v>
      </c>
      <c r="C794" t="s">
        <v>167</v>
      </c>
      <c r="D794" t="s">
        <v>168</v>
      </c>
      <c r="E794" t="s">
        <v>172</v>
      </c>
      <c r="F794" t="s">
        <v>173</v>
      </c>
      <c r="G794" t="s">
        <v>169</v>
      </c>
      <c r="H794" t="s">
        <v>170</v>
      </c>
      <c r="I794" t="s">
        <v>171</v>
      </c>
      <c r="J794" t="s">
        <v>22</v>
      </c>
      <c r="K794" t="s">
        <v>23</v>
      </c>
      <c r="L794" s="4">
        <v>2</v>
      </c>
      <c r="M794" s="11"/>
      <c r="N794" s="9">
        <f t="shared" si="12"/>
        <v>0</v>
      </c>
      <c r="O794" s="10"/>
      <c r="P794" s="10"/>
      <c r="Q794" s="10"/>
    </row>
    <row r="795" spans="1:17" x14ac:dyDescent="0.35">
      <c r="A795" t="s">
        <v>16</v>
      </c>
      <c r="B795" t="s">
        <v>17</v>
      </c>
      <c r="C795" t="s">
        <v>176</v>
      </c>
      <c r="D795" t="s">
        <v>177</v>
      </c>
      <c r="E795" t="s">
        <v>210</v>
      </c>
      <c r="F795" t="s">
        <v>211</v>
      </c>
      <c r="G795" t="s">
        <v>212</v>
      </c>
      <c r="H795" t="s">
        <v>29</v>
      </c>
      <c r="I795" t="s">
        <v>30</v>
      </c>
      <c r="J795" t="s">
        <v>31</v>
      </c>
      <c r="K795" t="s">
        <v>23</v>
      </c>
      <c r="L795" s="4">
        <v>2</v>
      </c>
      <c r="M795" s="11"/>
      <c r="N795" s="9">
        <f t="shared" si="12"/>
        <v>0</v>
      </c>
      <c r="O795" s="10"/>
      <c r="P795" s="10"/>
      <c r="Q795" s="10"/>
    </row>
    <row r="796" spans="1:17" x14ac:dyDescent="0.35">
      <c r="A796" t="s">
        <v>16</v>
      </c>
      <c r="B796" t="s">
        <v>17</v>
      </c>
      <c r="C796" t="s">
        <v>88</v>
      </c>
      <c r="D796" t="s">
        <v>89</v>
      </c>
      <c r="E796" t="s">
        <v>90</v>
      </c>
      <c r="F796" t="s">
        <v>91</v>
      </c>
      <c r="G796" t="s">
        <v>92</v>
      </c>
      <c r="H796" t="s">
        <v>29</v>
      </c>
      <c r="I796" t="s">
        <v>30</v>
      </c>
      <c r="J796" t="s">
        <v>31</v>
      </c>
      <c r="K796" t="s">
        <v>23</v>
      </c>
      <c r="L796" s="4">
        <v>1</v>
      </c>
      <c r="M796" s="11"/>
      <c r="N796" s="9">
        <f t="shared" si="12"/>
        <v>0</v>
      </c>
      <c r="O796" s="10"/>
      <c r="P796" s="10"/>
      <c r="Q796" s="10"/>
    </row>
    <row r="797" spans="1:17" x14ac:dyDescent="0.35">
      <c r="A797" t="s">
        <v>225</v>
      </c>
      <c r="B797" t="s">
        <v>226</v>
      </c>
      <c r="C797" t="s">
        <v>132</v>
      </c>
      <c r="D797" t="s">
        <v>237</v>
      </c>
      <c r="E797" t="s">
        <v>248</v>
      </c>
      <c r="F797" t="s">
        <v>249</v>
      </c>
      <c r="G797" t="s">
        <v>62</v>
      </c>
      <c r="H797" t="s">
        <v>170</v>
      </c>
      <c r="I797" t="s">
        <v>171</v>
      </c>
      <c r="J797" t="s">
        <v>22</v>
      </c>
      <c r="K797" t="s">
        <v>23</v>
      </c>
      <c r="L797" s="4">
        <v>162</v>
      </c>
      <c r="M797" s="11"/>
      <c r="N797" s="9">
        <f t="shared" si="12"/>
        <v>0</v>
      </c>
      <c r="O797" s="10"/>
      <c r="P797" s="10"/>
      <c r="Q797" s="10"/>
    </row>
    <row r="798" spans="1:17" x14ac:dyDescent="0.35">
      <c r="A798" t="s">
        <v>225</v>
      </c>
      <c r="B798" t="s">
        <v>226</v>
      </c>
      <c r="C798" t="s">
        <v>27</v>
      </c>
      <c r="D798" t="s">
        <v>227</v>
      </c>
      <c r="E798" t="s">
        <v>32</v>
      </c>
      <c r="F798" t="s">
        <v>67</v>
      </c>
      <c r="G798" t="s">
        <v>62</v>
      </c>
      <c r="H798" t="s">
        <v>170</v>
      </c>
      <c r="I798" t="s">
        <v>171</v>
      </c>
      <c r="J798" t="s">
        <v>31</v>
      </c>
      <c r="K798" t="s">
        <v>23</v>
      </c>
      <c r="L798" s="4">
        <v>147</v>
      </c>
      <c r="M798" s="11"/>
      <c r="N798" s="9">
        <f t="shared" si="12"/>
        <v>0</v>
      </c>
      <c r="O798" s="10"/>
      <c r="P798" s="10"/>
      <c r="Q798" s="10"/>
    </row>
    <row r="799" spans="1:17" x14ac:dyDescent="0.35">
      <c r="A799" t="s">
        <v>225</v>
      </c>
      <c r="B799" t="s">
        <v>226</v>
      </c>
      <c r="C799" t="s">
        <v>254</v>
      </c>
      <c r="D799" t="s">
        <v>255</v>
      </c>
      <c r="E799" t="s">
        <v>256</v>
      </c>
      <c r="F799" t="s">
        <v>67</v>
      </c>
      <c r="G799" t="s">
        <v>62</v>
      </c>
      <c r="H799" t="s">
        <v>170</v>
      </c>
      <c r="I799" t="s">
        <v>171</v>
      </c>
      <c r="J799" t="s">
        <v>31</v>
      </c>
      <c r="K799" t="s">
        <v>23</v>
      </c>
      <c r="L799" s="4">
        <v>109</v>
      </c>
      <c r="M799" s="11"/>
      <c r="N799" s="9">
        <f t="shared" si="12"/>
        <v>0</v>
      </c>
      <c r="O799" s="10"/>
      <c r="P799" s="10"/>
      <c r="Q799" s="10"/>
    </row>
    <row r="800" spans="1:17" x14ac:dyDescent="0.35">
      <c r="A800" t="s">
        <v>225</v>
      </c>
      <c r="B800" t="s">
        <v>226</v>
      </c>
      <c r="C800" t="s">
        <v>132</v>
      </c>
      <c r="D800" t="s">
        <v>237</v>
      </c>
      <c r="E800" t="s">
        <v>242</v>
      </c>
      <c r="F800" t="s">
        <v>243</v>
      </c>
      <c r="G800" t="s">
        <v>62</v>
      </c>
      <c r="H800" t="s">
        <v>170</v>
      </c>
      <c r="I800" t="s">
        <v>171</v>
      </c>
      <c r="J800" t="s">
        <v>31</v>
      </c>
      <c r="K800" t="s">
        <v>23</v>
      </c>
      <c r="L800" s="4">
        <v>48</v>
      </c>
      <c r="M800" s="11"/>
      <c r="N800" s="9">
        <f t="shared" si="12"/>
        <v>0</v>
      </c>
      <c r="O800" s="10"/>
      <c r="P800" s="10"/>
      <c r="Q800" s="10"/>
    </row>
    <row r="801" spans="1:17" x14ac:dyDescent="0.35">
      <c r="A801" t="s">
        <v>225</v>
      </c>
      <c r="B801" t="s">
        <v>226</v>
      </c>
      <c r="C801" t="s">
        <v>231</v>
      </c>
      <c r="D801" t="s">
        <v>232</v>
      </c>
      <c r="E801" t="s">
        <v>233</v>
      </c>
      <c r="F801" t="s">
        <v>67</v>
      </c>
      <c r="G801" t="s">
        <v>62</v>
      </c>
      <c r="H801" t="s">
        <v>170</v>
      </c>
      <c r="I801" t="s">
        <v>171</v>
      </c>
      <c r="J801" t="s">
        <v>31</v>
      </c>
      <c r="K801" t="s">
        <v>23</v>
      </c>
      <c r="L801" s="4">
        <v>39</v>
      </c>
      <c r="M801" s="11"/>
      <c r="N801" s="9">
        <f t="shared" si="12"/>
        <v>0</v>
      </c>
      <c r="O801" s="10"/>
      <c r="P801" s="10"/>
      <c r="Q801" s="10"/>
    </row>
    <row r="802" spans="1:17" x14ac:dyDescent="0.35">
      <c r="A802" t="s">
        <v>225</v>
      </c>
      <c r="B802" t="s">
        <v>226</v>
      </c>
      <c r="C802" t="s">
        <v>152</v>
      </c>
      <c r="D802" t="s">
        <v>260</v>
      </c>
      <c r="E802" t="s">
        <v>261</v>
      </c>
      <c r="F802" t="s">
        <v>67</v>
      </c>
      <c r="G802" t="s">
        <v>62</v>
      </c>
      <c r="H802" t="s">
        <v>170</v>
      </c>
      <c r="I802" t="s">
        <v>171</v>
      </c>
      <c r="J802" t="s">
        <v>31</v>
      </c>
      <c r="K802" t="s">
        <v>23</v>
      </c>
      <c r="L802" s="4">
        <v>35</v>
      </c>
      <c r="M802" s="11"/>
      <c r="N802" s="9">
        <f t="shared" si="12"/>
        <v>0</v>
      </c>
      <c r="O802" s="10"/>
      <c r="P802" s="10"/>
      <c r="Q802" s="10"/>
    </row>
    <row r="803" spans="1:17" x14ac:dyDescent="0.35">
      <c r="A803" t="s">
        <v>225</v>
      </c>
      <c r="B803" t="s">
        <v>226</v>
      </c>
      <c r="C803" t="s">
        <v>105</v>
      </c>
      <c r="D803" t="s">
        <v>235</v>
      </c>
      <c r="E803" t="s">
        <v>66</v>
      </c>
      <c r="F803" t="s">
        <v>67</v>
      </c>
      <c r="G803" t="s">
        <v>62</v>
      </c>
      <c r="H803" t="s">
        <v>170</v>
      </c>
      <c r="I803" t="s">
        <v>171</v>
      </c>
      <c r="J803" t="s">
        <v>31</v>
      </c>
      <c r="K803" t="s">
        <v>23</v>
      </c>
      <c r="L803" s="4">
        <v>23</v>
      </c>
      <c r="M803" s="11"/>
      <c r="N803" s="9">
        <f t="shared" si="12"/>
        <v>0</v>
      </c>
      <c r="O803" s="10"/>
      <c r="P803" s="10"/>
      <c r="Q803" s="10"/>
    </row>
    <row r="804" spans="1:17" x14ac:dyDescent="0.35">
      <c r="A804" t="s">
        <v>225</v>
      </c>
      <c r="B804" t="s">
        <v>226</v>
      </c>
      <c r="C804" t="s">
        <v>274</v>
      </c>
      <c r="D804" t="s">
        <v>275</v>
      </c>
      <c r="E804" t="s">
        <v>276</v>
      </c>
      <c r="F804" t="s">
        <v>67</v>
      </c>
      <c r="G804" t="s">
        <v>62</v>
      </c>
      <c r="H804" t="s">
        <v>170</v>
      </c>
      <c r="I804" t="s">
        <v>171</v>
      </c>
      <c r="J804" t="s">
        <v>31</v>
      </c>
      <c r="K804" t="s">
        <v>23</v>
      </c>
      <c r="L804" s="4">
        <v>23</v>
      </c>
      <c r="M804" s="11"/>
      <c r="N804" s="9">
        <f t="shared" si="12"/>
        <v>0</v>
      </c>
      <c r="O804" s="10"/>
      <c r="P804" s="10"/>
      <c r="Q804" s="10"/>
    </row>
    <row r="805" spans="1:17" x14ac:dyDescent="0.35">
      <c r="A805" t="s">
        <v>225</v>
      </c>
      <c r="B805" t="s">
        <v>226</v>
      </c>
      <c r="C805" t="s">
        <v>27</v>
      </c>
      <c r="D805" t="s">
        <v>227</v>
      </c>
      <c r="E805" t="s">
        <v>228</v>
      </c>
      <c r="F805" t="s">
        <v>229</v>
      </c>
      <c r="G805" t="s">
        <v>62</v>
      </c>
      <c r="H805" t="s">
        <v>170</v>
      </c>
      <c r="I805" t="s">
        <v>171</v>
      </c>
      <c r="J805" t="s">
        <v>31</v>
      </c>
      <c r="K805" t="s">
        <v>23</v>
      </c>
      <c r="L805" s="4">
        <v>14</v>
      </c>
      <c r="M805" s="11"/>
      <c r="N805" s="9">
        <f t="shared" si="12"/>
        <v>0</v>
      </c>
      <c r="O805" s="10"/>
      <c r="P805" s="10"/>
      <c r="Q805" s="10"/>
    </row>
    <row r="806" spans="1:17" x14ac:dyDescent="0.35">
      <c r="A806" t="s">
        <v>225</v>
      </c>
      <c r="B806" t="s">
        <v>226</v>
      </c>
      <c r="C806" t="s">
        <v>254</v>
      </c>
      <c r="D806" t="s">
        <v>255</v>
      </c>
      <c r="E806" t="s">
        <v>258</v>
      </c>
      <c r="F806" t="s">
        <v>259</v>
      </c>
      <c r="G806" t="s">
        <v>62</v>
      </c>
      <c r="H806" t="s">
        <v>170</v>
      </c>
      <c r="I806" t="s">
        <v>171</v>
      </c>
      <c r="J806" t="s">
        <v>22</v>
      </c>
      <c r="K806" t="s">
        <v>23</v>
      </c>
      <c r="L806" s="4">
        <v>5</v>
      </c>
      <c r="M806" s="11"/>
      <c r="N806" s="9">
        <f t="shared" si="12"/>
        <v>0</v>
      </c>
      <c r="O806" s="10"/>
      <c r="P806" s="10"/>
      <c r="Q806" s="10"/>
    </row>
    <row r="807" spans="1:17" x14ac:dyDescent="0.35">
      <c r="A807" t="s">
        <v>225</v>
      </c>
      <c r="B807" t="s">
        <v>226</v>
      </c>
      <c r="C807" t="s">
        <v>231</v>
      </c>
      <c r="D807" t="s">
        <v>232</v>
      </c>
      <c r="E807" t="s">
        <v>233</v>
      </c>
      <c r="F807" t="s">
        <v>67</v>
      </c>
      <c r="G807" t="s">
        <v>62</v>
      </c>
      <c r="H807" t="s">
        <v>170</v>
      </c>
      <c r="I807" t="s">
        <v>171</v>
      </c>
      <c r="J807" t="s">
        <v>22</v>
      </c>
      <c r="K807" t="s">
        <v>23</v>
      </c>
      <c r="L807" s="4">
        <v>4</v>
      </c>
      <c r="M807" s="11"/>
      <c r="N807" s="9">
        <f t="shared" si="12"/>
        <v>0</v>
      </c>
      <c r="O807" s="10"/>
      <c r="P807" s="10"/>
      <c r="Q807" s="10"/>
    </row>
    <row r="808" spans="1:17" x14ac:dyDescent="0.35">
      <c r="A808" t="s">
        <v>225</v>
      </c>
      <c r="B808" t="s">
        <v>226</v>
      </c>
      <c r="C808" t="s">
        <v>27</v>
      </c>
      <c r="D808" t="s">
        <v>227</v>
      </c>
      <c r="E808" t="s">
        <v>32</v>
      </c>
      <c r="F808" t="s">
        <v>67</v>
      </c>
      <c r="G808" t="s">
        <v>62</v>
      </c>
      <c r="H808" t="s">
        <v>170</v>
      </c>
      <c r="I808" t="s">
        <v>171</v>
      </c>
      <c r="J808" t="s">
        <v>22</v>
      </c>
      <c r="K808" t="s">
        <v>23</v>
      </c>
      <c r="L808" s="4">
        <v>3</v>
      </c>
      <c r="M808" s="11"/>
      <c r="N808" s="9">
        <f t="shared" si="12"/>
        <v>0</v>
      </c>
      <c r="O808" s="10"/>
      <c r="P808" s="10"/>
      <c r="Q808" s="10"/>
    </row>
    <row r="809" spans="1:17" x14ac:dyDescent="0.35">
      <c r="A809" t="s">
        <v>225</v>
      </c>
      <c r="B809" t="s">
        <v>226</v>
      </c>
      <c r="C809" t="s">
        <v>105</v>
      </c>
      <c r="D809" t="s">
        <v>235</v>
      </c>
      <c r="E809" t="s">
        <v>66</v>
      </c>
      <c r="F809" t="s">
        <v>67</v>
      </c>
      <c r="G809" t="s">
        <v>62</v>
      </c>
      <c r="H809" t="s">
        <v>170</v>
      </c>
      <c r="I809" t="s">
        <v>171</v>
      </c>
      <c r="J809" t="s">
        <v>22</v>
      </c>
      <c r="K809" t="s">
        <v>23</v>
      </c>
      <c r="L809" s="4">
        <v>2</v>
      </c>
      <c r="M809" s="11"/>
      <c r="N809" s="9">
        <f t="shared" si="12"/>
        <v>0</v>
      </c>
      <c r="O809" s="10"/>
      <c r="P809" s="10"/>
      <c r="Q809" s="10"/>
    </row>
    <row r="810" spans="1:17" x14ac:dyDescent="0.35">
      <c r="A810" t="s">
        <v>225</v>
      </c>
      <c r="B810" t="s">
        <v>226</v>
      </c>
      <c r="C810" t="s">
        <v>132</v>
      </c>
      <c r="D810" t="s">
        <v>237</v>
      </c>
      <c r="E810" t="s">
        <v>250</v>
      </c>
      <c r="F810" t="s">
        <v>251</v>
      </c>
      <c r="G810" t="s">
        <v>62</v>
      </c>
      <c r="H810" t="s">
        <v>170</v>
      </c>
      <c r="I810" t="s">
        <v>171</v>
      </c>
      <c r="J810" t="s">
        <v>22</v>
      </c>
      <c r="K810" t="s">
        <v>23</v>
      </c>
      <c r="L810" s="4">
        <v>1</v>
      </c>
      <c r="M810" s="11"/>
      <c r="N810" s="9">
        <f t="shared" si="12"/>
        <v>0</v>
      </c>
      <c r="O810" s="10"/>
      <c r="P810" s="10"/>
      <c r="Q810" s="10"/>
    </row>
    <row r="811" spans="1:17" x14ac:dyDescent="0.35">
      <c r="A811" t="s">
        <v>2285</v>
      </c>
      <c r="B811" t="s">
        <v>2286</v>
      </c>
      <c r="C811" t="s">
        <v>18</v>
      </c>
      <c r="D811" t="s">
        <v>2286</v>
      </c>
      <c r="E811" t="s">
        <v>187</v>
      </c>
      <c r="F811" t="s">
        <v>2287</v>
      </c>
      <c r="G811" t="s">
        <v>212</v>
      </c>
      <c r="H811" t="s">
        <v>181</v>
      </c>
      <c r="I811" t="s">
        <v>182</v>
      </c>
      <c r="J811" t="s">
        <v>31</v>
      </c>
      <c r="K811" t="s">
        <v>23</v>
      </c>
      <c r="L811" s="4">
        <v>33</v>
      </c>
      <c r="M811" s="11"/>
      <c r="N811" s="9">
        <f t="shared" si="12"/>
        <v>0</v>
      </c>
      <c r="O811" s="10"/>
      <c r="P811" s="10"/>
      <c r="Q811" s="10"/>
    </row>
    <row r="812" spans="1:17" x14ac:dyDescent="0.35">
      <c r="A812" t="s">
        <v>2285</v>
      </c>
      <c r="B812" t="s">
        <v>2286</v>
      </c>
      <c r="C812" t="s">
        <v>18</v>
      </c>
      <c r="D812" t="s">
        <v>2286</v>
      </c>
      <c r="E812" t="s">
        <v>2288</v>
      </c>
      <c r="F812" t="s">
        <v>2289</v>
      </c>
      <c r="G812" t="s">
        <v>212</v>
      </c>
      <c r="H812" t="s">
        <v>181</v>
      </c>
      <c r="I812" t="s">
        <v>182</v>
      </c>
      <c r="J812" t="s">
        <v>31</v>
      </c>
      <c r="K812" t="s">
        <v>23</v>
      </c>
      <c r="L812" s="4">
        <v>1</v>
      </c>
      <c r="M812" s="11"/>
      <c r="N812" s="9">
        <f t="shared" si="12"/>
        <v>0</v>
      </c>
      <c r="O812" s="10"/>
      <c r="P812" s="10"/>
      <c r="Q812" s="10"/>
    </row>
    <row r="813" spans="1:17" x14ac:dyDescent="0.35">
      <c r="A813" t="s">
        <v>2279</v>
      </c>
      <c r="B813" t="s">
        <v>2280</v>
      </c>
      <c r="C813" t="s">
        <v>18</v>
      </c>
      <c r="D813" t="s">
        <v>2280</v>
      </c>
      <c r="E813" t="s">
        <v>32</v>
      </c>
      <c r="F813" t="s">
        <v>67</v>
      </c>
      <c r="G813" t="s">
        <v>262</v>
      </c>
      <c r="H813" t="s">
        <v>221</v>
      </c>
      <c r="I813" t="s">
        <v>222</v>
      </c>
      <c r="J813" t="s">
        <v>31</v>
      </c>
      <c r="K813" t="s">
        <v>23</v>
      </c>
      <c r="L813" s="4">
        <v>126</v>
      </c>
      <c r="M813" s="11"/>
      <c r="N813" s="9">
        <f t="shared" si="12"/>
        <v>0</v>
      </c>
      <c r="O813" s="10"/>
      <c r="P813" s="10"/>
      <c r="Q813" s="10"/>
    </row>
    <row r="814" spans="1:17" x14ac:dyDescent="0.35">
      <c r="A814" t="s">
        <v>2034</v>
      </c>
      <c r="B814" t="s">
        <v>2035</v>
      </c>
      <c r="C814" t="s">
        <v>62</v>
      </c>
      <c r="D814" t="s">
        <v>2049</v>
      </c>
      <c r="E814" t="s">
        <v>2058</v>
      </c>
      <c r="F814" t="s">
        <v>2059</v>
      </c>
      <c r="G814" t="s">
        <v>236</v>
      </c>
      <c r="H814" t="s">
        <v>452</v>
      </c>
      <c r="I814" t="s">
        <v>453</v>
      </c>
      <c r="J814" t="s">
        <v>31</v>
      </c>
      <c r="K814" t="s">
        <v>23</v>
      </c>
      <c r="L814" s="4">
        <v>150</v>
      </c>
      <c r="M814" s="11"/>
      <c r="N814" s="9">
        <f t="shared" si="12"/>
        <v>0</v>
      </c>
      <c r="O814" s="10"/>
      <c r="P814" s="10"/>
      <c r="Q814" s="10"/>
    </row>
    <row r="815" spans="1:17" x14ac:dyDescent="0.35">
      <c r="A815" t="s">
        <v>2034</v>
      </c>
      <c r="B815" t="s">
        <v>2035</v>
      </c>
      <c r="C815" t="s">
        <v>62</v>
      </c>
      <c r="D815" t="s">
        <v>2049</v>
      </c>
      <c r="E815" t="s">
        <v>2054</v>
      </c>
      <c r="F815" t="s">
        <v>2055</v>
      </c>
      <c r="G815" t="s">
        <v>236</v>
      </c>
      <c r="H815" t="s">
        <v>452</v>
      </c>
      <c r="I815" t="s">
        <v>453</v>
      </c>
      <c r="J815" t="s">
        <v>31</v>
      </c>
      <c r="K815" t="s">
        <v>23</v>
      </c>
      <c r="L815" s="4">
        <v>128</v>
      </c>
      <c r="M815" s="11"/>
      <c r="N815" s="9">
        <f t="shared" si="12"/>
        <v>0</v>
      </c>
      <c r="O815" s="10"/>
      <c r="P815" s="10"/>
      <c r="Q815" s="10"/>
    </row>
    <row r="816" spans="1:17" x14ac:dyDescent="0.35">
      <c r="A816" t="s">
        <v>2034</v>
      </c>
      <c r="B816" t="s">
        <v>2035</v>
      </c>
      <c r="C816" t="s">
        <v>27</v>
      </c>
      <c r="D816" t="s">
        <v>2040</v>
      </c>
      <c r="E816" t="s">
        <v>2046</v>
      </c>
      <c r="F816" t="s">
        <v>2047</v>
      </c>
      <c r="G816" t="s">
        <v>74</v>
      </c>
      <c r="H816" t="s">
        <v>1299</v>
      </c>
      <c r="I816" t="s">
        <v>1300</v>
      </c>
      <c r="J816" t="s">
        <v>31</v>
      </c>
      <c r="K816" t="s">
        <v>23</v>
      </c>
      <c r="L816" s="4">
        <v>125</v>
      </c>
      <c r="M816" s="11"/>
      <c r="N816" s="9">
        <f t="shared" si="12"/>
        <v>0</v>
      </c>
      <c r="O816" s="10"/>
      <c r="P816" s="10"/>
      <c r="Q816" s="10"/>
    </row>
    <row r="817" spans="1:17" x14ac:dyDescent="0.35">
      <c r="A817" t="s">
        <v>2034</v>
      </c>
      <c r="B817" t="s">
        <v>2035</v>
      </c>
      <c r="C817" t="s">
        <v>132</v>
      </c>
      <c r="D817" t="s">
        <v>2091</v>
      </c>
      <c r="E817" t="s">
        <v>604</v>
      </c>
      <c r="F817" t="s">
        <v>2091</v>
      </c>
      <c r="G817" t="s">
        <v>74</v>
      </c>
      <c r="H817" t="s">
        <v>452</v>
      </c>
      <c r="I817" t="s">
        <v>453</v>
      </c>
      <c r="J817" t="s">
        <v>31</v>
      </c>
      <c r="K817" t="s">
        <v>23</v>
      </c>
      <c r="L817" s="4">
        <v>100</v>
      </c>
      <c r="M817" s="11"/>
      <c r="N817" s="9">
        <f t="shared" si="12"/>
        <v>0</v>
      </c>
      <c r="O817" s="10"/>
      <c r="P817" s="10"/>
      <c r="Q817" s="10"/>
    </row>
    <row r="818" spans="1:17" x14ac:dyDescent="0.35">
      <c r="A818" t="s">
        <v>2034</v>
      </c>
      <c r="B818" t="s">
        <v>2035</v>
      </c>
      <c r="C818" t="s">
        <v>105</v>
      </c>
      <c r="D818" t="s">
        <v>2073</v>
      </c>
      <c r="E818" t="s">
        <v>2080</v>
      </c>
      <c r="F818" t="s">
        <v>2081</v>
      </c>
      <c r="G818" t="s">
        <v>1308</v>
      </c>
      <c r="H818" t="s">
        <v>452</v>
      </c>
      <c r="I818" t="s">
        <v>453</v>
      </c>
      <c r="J818" t="s">
        <v>31</v>
      </c>
      <c r="K818" t="s">
        <v>23</v>
      </c>
      <c r="L818" s="4">
        <v>90</v>
      </c>
      <c r="M818" s="11"/>
      <c r="N818" s="9">
        <f t="shared" si="12"/>
        <v>0</v>
      </c>
      <c r="O818" s="10"/>
      <c r="P818" s="10"/>
      <c r="Q818" s="10"/>
    </row>
    <row r="819" spans="1:17" x14ac:dyDescent="0.35">
      <c r="A819" t="s">
        <v>2034</v>
      </c>
      <c r="B819" t="s">
        <v>2035</v>
      </c>
      <c r="C819" t="s">
        <v>105</v>
      </c>
      <c r="D819" t="s">
        <v>2073</v>
      </c>
      <c r="E819" t="s">
        <v>611</v>
      </c>
      <c r="F819" t="s">
        <v>2077</v>
      </c>
      <c r="G819" t="s">
        <v>1308</v>
      </c>
      <c r="H819" t="s">
        <v>452</v>
      </c>
      <c r="I819" t="s">
        <v>453</v>
      </c>
      <c r="J819" t="s">
        <v>31</v>
      </c>
      <c r="K819" t="s">
        <v>23</v>
      </c>
      <c r="L819" s="4">
        <v>89</v>
      </c>
      <c r="M819" s="11"/>
      <c r="N819" s="9">
        <f t="shared" si="12"/>
        <v>0</v>
      </c>
      <c r="O819" s="10"/>
      <c r="P819" s="10"/>
      <c r="Q819" s="10"/>
    </row>
    <row r="820" spans="1:17" x14ac:dyDescent="0.35">
      <c r="A820" t="s">
        <v>2034</v>
      </c>
      <c r="B820" t="s">
        <v>2035</v>
      </c>
      <c r="C820" t="s">
        <v>62</v>
      </c>
      <c r="D820" t="s">
        <v>2049</v>
      </c>
      <c r="E820" t="s">
        <v>2050</v>
      </c>
      <c r="F820" t="s">
        <v>2051</v>
      </c>
      <c r="G820" t="s">
        <v>236</v>
      </c>
      <c r="H820" t="s">
        <v>452</v>
      </c>
      <c r="I820" t="s">
        <v>453</v>
      </c>
      <c r="J820" t="s">
        <v>31</v>
      </c>
      <c r="K820" t="s">
        <v>23</v>
      </c>
      <c r="L820" s="4">
        <v>75</v>
      </c>
      <c r="M820" s="11"/>
      <c r="N820" s="9">
        <f t="shared" si="12"/>
        <v>0</v>
      </c>
      <c r="O820" s="10"/>
      <c r="P820" s="10"/>
      <c r="Q820" s="10"/>
    </row>
    <row r="821" spans="1:17" x14ac:dyDescent="0.35">
      <c r="A821" t="s">
        <v>2034</v>
      </c>
      <c r="B821" t="s">
        <v>2035</v>
      </c>
      <c r="C821" t="s">
        <v>105</v>
      </c>
      <c r="D821" t="s">
        <v>2073</v>
      </c>
      <c r="E821" t="s">
        <v>150</v>
      </c>
      <c r="F821" t="s">
        <v>2085</v>
      </c>
      <c r="G821" t="s">
        <v>1308</v>
      </c>
      <c r="H821" t="s">
        <v>452</v>
      </c>
      <c r="I821" t="s">
        <v>453</v>
      </c>
      <c r="J821" t="s">
        <v>22</v>
      </c>
      <c r="K821" t="s">
        <v>23</v>
      </c>
      <c r="L821" s="4">
        <v>66</v>
      </c>
      <c r="M821" s="11"/>
      <c r="N821" s="9">
        <f t="shared" si="12"/>
        <v>0</v>
      </c>
      <c r="O821" s="10"/>
      <c r="P821" s="10"/>
      <c r="Q821" s="10"/>
    </row>
    <row r="822" spans="1:17" x14ac:dyDescent="0.35">
      <c r="A822" t="s">
        <v>2034</v>
      </c>
      <c r="B822" t="s">
        <v>2035</v>
      </c>
      <c r="C822" t="s">
        <v>62</v>
      </c>
      <c r="D822" t="s">
        <v>2049</v>
      </c>
      <c r="E822" t="s">
        <v>1040</v>
      </c>
      <c r="F822" t="s">
        <v>2066</v>
      </c>
      <c r="G822" t="s">
        <v>236</v>
      </c>
      <c r="H822" t="s">
        <v>452</v>
      </c>
      <c r="I822" t="s">
        <v>453</v>
      </c>
      <c r="J822" t="s">
        <v>31</v>
      </c>
      <c r="K822" t="s">
        <v>23</v>
      </c>
      <c r="L822" s="4">
        <v>54</v>
      </c>
      <c r="M822" s="11"/>
      <c r="N822" s="9">
        <f t="shared" si="12"/>
        <v>0</v>
      </c>
      <c r="O822" s="10"/>
      <c r="P822" s="10"/>
      <c r="Q822" s="10"/>
    </row>
    <row r="823" spans="1:17" x14ac:dyDescent="0.35">
      <c r="A823" t="s">
        <v>2034</v>
      </c>
      <c r="B823" t="s">
        <v>2035</v>
      </c>
      <c r="C823" t="s">
        <v>167</v>
      </c>
      <c r="D823" t="s">
        <v>2095</v>
      </c>
      <c r="E823" t="s">
        <v>422</v>
      </c>
      <c r="F823" t="s">
        <v>2095</v>
      </c>
      <c r="G823" t="s">
        <v>212</v>
      </c>
      <c r="H823" t="s">
        <v>452</v>
      </c>
      <c r="I823" t="s">
        <v>453</v>
      </c>
      <c r="J823" t="s">
        <v>31</v>
      </c>
      <c r="K823" t="s">
        <v>23</v>
      </c>
      <c r="L823" s="4">
        <v>52</v>
      </c>
      <c r="M823" s="11"/>
      <c r="N823" s="9">
        <f t="shared" si="12"/>
        <v>0</v>
      </c>
      <c r="O823" s="10"/>
      <c r="P823" s="10"/>
      <c r="Q823" s="10"/>
    </row>
    <row r="824" spans="1:17" x14ac:dyDescent="0.35">
      <c r="A824" t="s">
        <v>2034</v>
      </c>
      <c r="B824" t="s">
        <v>2035</v>
      </c>
      <c r="C824" t="s">
        <v>62</v>
      </c>
      <c r="D824" t="s">
        <v>2049</v>
      </c>
      <c r="E824" t="s">
        <v>2062</v>
      </c>
      <c r="F824" t="s">
        <v>2063</v>
      </c>
      <c r="G824" t="s">
        <v>236</v>
      </c>
      <c r="H824" t="s">
        <v>452</v>
      </c>
      <c r="I824" t="s">
        <v>453</v>
      </c>
      <c r="J824" t="s">
        <v>31</v>
      </c>
      <c r="K824" t="s">
        <v>23</v>
      </c>
      <c r="L824" s="4">
        <v>50</v>
      </c>
      <c r="M824" s="11"/>
      <c r="N824" s="9">
        <f t="shared" si="12"/>
        <v>0</v>
      </c>
      <c r="O824" s="10"/>
      <c r="P824" s="10"/>
      <c r="Q824" s="10"/>
    </row>
    <row r="825" spans="1:17" x14ac:dyDescent="0.35">
      <c r="A825" t="s">
        <v>2034</v>
      </c>
      <c r="B825" t="s">
        <v>2035</v>
      </c>
      <c r="C825" t="s">
        <v>1029</v>
      </c>
      <c r="D825" t="s">
        <v>2086</v>
      </c>
      <c r="E825" t="s">
        <v>37</v>
      </c>
      <c r="F825" t="s">
        <v>2087</v>
      </c>
      <c r="G825" t="s">
        <v>1074</v>
      </c>
      <c r="H825" t="s">
        <v>452</v>
      </c>
      <c r="I825" t="s">
        <v>453</v>
      </c>
      <c r="J825" t="s">
        <v>31</v>
      </c>
      <c r="K825" t="s">
        <v>23</v>
      </c>
      <c r="L825" s="4">
        <v>50</v>
      </c>
      <c r="M825" s="11"/>
      <c r="N825" s="9">
        <f t="shared" si="12"/>
        <v>0</v>
      </c>
      <c r="O825" s="10"/>
      <c r="P825" s="10"/>
      <c r="Q825" s="10"/>
    </row>
    <row r="826" spans="1:17" x14ac:dyDescent="0.35">
      <c r="A826" t="s">
        <v>2034</v>
      </c>
      <c r="B826" t="s">
        <v>2035</v>
      </c>
      <c r="C826" t="s">
        <v>1501</v>
      </c>
      <c r="D826" t="s">
        <v>2096</v>
      </c>
      <c r="E826" t="s">
        <v>101</v>
      </c>
      <c r="F826" t="s">
        <v>2096</v>
      </c>
      <c r="G826" t="s">
        <v>212</v>
      </c>
      <c r="H826" t="s">
        <v>452</v>
      </c>
      <c r="I826" t="s">
        <v>453</v>
      </c>
      <c r="J826" t="s">
        <v>31</v>
      </c>
      <c r="K826" t="s">
        <v>23</v>
      </c>
      <c r="L826" s="4">
        <v>45</v>
      </c>
      <c r="M826" s="11"/>
      <c r="N826" s="9">
        <f t="shared" si="12"/>
        <v>0</v>
      </c>
      <c r="O826" s="10"/>
      <c r="P826" s="10"/>
      <c r="Q826" s="10"/>
    </row>
    <row r="827" spans="1:17" x14ac:dyDescent="0.35">
      <c r="A827" t="s">
        <v>2034</v>
      </c>
      <c r="B827" t="s">
        <v>2035</v>
      </c>
      <c r="C827" t="s">
        <v>62</v>
      </c>
      <c r="D827" t="s">
        <v>2049</v>
      </c>
      <c r="E827" t="s">
        <v>2067</v>
      </c>
      <c r="F827" t="s">
        <v>2068</v>
      </c>
      <c r="G827" t="s">
        <v>236</v>
      </c>
      <c r="H827" t="s">
        <v>452</v>
      </c>
      <c r="I827" t="s">
        <v>453</v>
      </c>
      <c r="J827" t="s">
        <v>31</v>
      </c>
      <c r="K827" t="s">
        <v>23</v>
      </c>
      <c r="L827" s="4">
        <v>40</v>
      </c>
      <c r="M827" s="11"/>
      <c r="N827" s="9">
        <f t="shared" si="12"/>
        <v>0</v>
      </c>
      <c r="O827" s="10"/>
      <c r="P827" s="10"/>
      <c r="Q827" s="10"/>
    </row>
    <row r="828" spans="1:17" x14ac:dyDescent="0.35">
      <c r="A828" t="s">
        <v>2034</v>
      </c>
      <c r="B828" t="s">
        <v>2035</v>
      </c>
      <c r="C828" t="s">
        <v>27</v>
      </c>
      <c r="D828" t="s">
        <v>2040</v>
      </c>
      <c r="E828" t="s">
        <v>2044</v>
      </c>
      <c r="F828" t="s">
        <v>2045</v>
      </c>
      <c r="G828" t="s">
        <v>74</v>
      </c>
      <c r="H828" t="s">
        <v>1299</v>
      </c>
      <c r="I828" t="s">
        <v>1300</v>
      </c>
      <c r="J828" t="s">
        <v>22</v>
      </c>
      <c r="K828" t="s">
        <v>23</v>
      </c>
      <c r="L828" s="4">
        <v>17</v>
      </c>
      <c r="M828" s="11"/>
      <c r="N828" s="9">
        <f t="shared" si="12"/>
        <v>0</v>
      </c>
      <c r="O828" s="10"/>
      <c r="P828" s="10"/>
      <c r="Q828" s="10"/>
    </row>
    <row r="829" spans="1:17" x14ac:dyDescent="0.35">
      <c r="A829" t="s">
        <v>2034</v>
      </c>
      <c r="B829" t="s">
        <v>2035</v>
      </c>
      <c r="C829" t="s">
        <v>62</v>
      </c>
      <c r="D829" t="s">
        <v>2049</v>
      </c>
      <c r="E829" t="s">
        <v>2071</v>
      </c>
      <c r="F829" t="s">
        <v>2072</v>
      </c>
      <c r="G829" t="s">
        <v>236</v>
      </c>
      <c r="H829" t="s">
        <v>452</v>
      </c>
      <c r="I829" t="s">
        <v>453</v>
      </c>
      <c r="J829" t="s">
        <v>31</v>
      </c>
      <c r="K829" t="s">
        <v>23</v>
      </c>
      <c r="L829" s="4">
        <v>15</v>
      </c>
      <c r="M829" s="11"/>
      <c r="N829" s="9">
        <f t="shared" si="12"/>
        <v>0</v>
      </c>
      <c r="O829" s="10"/>
      <c r="P829" s="10"/>
      <c r="Q829" s="10"/>
    </row>
    <row r="830" spans="1:17" x14ac:dyDescent="0.35">
      <c r="A830" t="s">
        <v>2034</v>
      </c>
      <c r="B830" t="s">
        <v>2035</v>
      </c>
      <c r="C830" t="s">
        <v>1029</v>
      </c>
      <c r="D830" t="s">
        <v>2086</v>
      </c>
      <c r="E830" t="s">
        <v>639</v>
      </c>
      <c r="F830" t="s">
        <v>2088</v>
      </c>
      <c r="G830" t="s">
        <v>1074</v>
      </c>
      <c r="H830" t="s">
        <v>452</v>
      </c>
      <c r="I830" t="s">
        <v>453</v>
      </c>
      <c r="J830" t="s">
        <v>31</v>
      </c>
      <c r="K830" t="s">
        <v>23</v>
      </c>
      <c r="L830" s="4">
        <v>8</v>
      </c>
      <c r="M830" s="11"/>
      <c r="N830" s="9">
        <f t="shared" si="12"/>
        <v>0</v>
      </c>
      <c r="O830" s="10"/>
      <c r="P830" s="10"/>
      <c r="Q830" s="10"/>
    </row>
    <row r="831" spans="1:17" x14ac:dyDescent="0.35">
      <c r="A831" t="s">
        <v>2034</v>
      </c>
      <c r="B831" t="s">
        <v>2035</v>
      </c>
      <c r="C831" t="s">
        <v>1501</v>
      </c>
      <c r="D831" t="s">
        <v>2096</v>
      </c>
      <c r="E831" t="s">
        <v>2097</v>
      </c>
      <c r="F831" t="s">
        <v>2098</v>
      </c>
      <c r="G831" t="s">
        <v>212</v>
      </c>
      <c r="H831" t="s">
        <v>452</v>
      </c>
      <c r="I831" t="s">
        <v>453</v>
      </c>
      <c r="J831" t="s">
        <v>22</v>
      </c>
      <c r="K831" t="s">
        <v>23</v>
      </c>
      <c r="L831" s="4">
        <v>8</v>
      </c>
      <c r="M831" s="11"/>
      <c r="N831" s="9">
        <f t="shared" si="12"/>
        <v>0</v>
      </c>
      <c r="O831" s="10"/>
      <c r="P831" s="10"/>
      <c r="Q831" s="10"/>
    </row>
    <row r="832" spans="1:17" x14ac:dyDescent="0.35">
      <c r="A832" t="s">
        <v>2034</v>
      </c>
      <c r="B832" t="s">
        <v>2035</v>
      </c>
      <c r="C832" t="s">
        <v>62</v>
      </c>
      <c r="D832" t="s">
        <v>2049</v>
      </c>
      <c r="E832" t="s">
        <v>614</v>
      </c>
      <c r="F832" t="s">
        <v>2065</v>
      </c>
      <c r="G832" t="s">
        <v>74</v>
      </c>
      <c r="H832" t="s">
        <v>452</v>
      </c>
      <c r="I832" t="s">
        <v>453</v>
      </c>
      <c r="J832" t="s">
        <v>31</v>
      </c>
      <c r="K832" t="s">
        <v>23</v>
      </c>
      <c r="L832" s="4">
        <v>5</v>
      </c>
      <c r="M832" s="11"/>
      <c r="N832" s="9">
        <f t="shared" si="12"/>
        <v>0</v>
      </c>
      <c r="O832" s="10"/>
      <c r="P832" s="10"/>
      <c r="Q832" s="10"/>
    </row>
    <row r="833" spans="1:17" x14ac:dyDescent="0.35">
      <c r="A833" t="s">
        <v>2034</v>
      </c>
      <c r="B833" t="s">
        <v>2035</v>
      </c>
      <c r="C833" t="s">
        <v>164</v>
      </c>
      <c r="D833" t="s">
        <v>2092</v>
      </c>
      <c r="E833" t="s">
        <v>2093</v>
      </c>
      <c r="F833" t="s">
        <v>2094</v>
      </c>
      <c r="G833" t="s">
        <v>74</v>
      </c>
      <c r="H833" t="s">
        <v>452</v>
      </c>
      <c r="I833" t="s">
        <v>453</v>
      </c>
      <c r="J833" t="s">
        <v>22</v>
      </c>
      <c r="K833" t="s">
        <v>23</v>
      </c>
      <c r="L833" s="4">
        <v>2</v>
      </c>
      <c r="M833" s="11"/>
      <c r="N833" s="9">
        <f t="shared" si="12"/>
        <v>0</v>
      </c>
      <c r="O833" s="10"/>
      <c r="P833" s="10"/>
      <c r="Q833" s="10"/>
    </row>
    <row r="834" spans="1:17" x14ac:dyDescent="0.35">
      <c r="A834" t="s">
        <v>2517</v>
      </c>
      <c r="B834" t="s">
        <v>2518</v>
      </c>
      <c r="C834" t="s">
        <v>18</v>
      </c>
      <c r="D834" t="s">
        <v>2518</v>
      </c>
      <c r="E834" t="s">
        <v>2519</v>
      </c>
      <c r="F834" t="s">
        <v>2518</v>
      </c>
      <c r="G834" t="s">
        <v>212</v>
      </c>
      <c r="H834" t="s">
        <v>285</v>
      </c>
      <c r="I834" t="s">
        <v>286</v>
      </c>
      <c r="J834" t="s">
        <v>31</v>
      </c>
      <c r="K834" t="s">
        <v>23</v>
      </c>
      <c r="L834" s="4">
        <v>5</v>
      </c>
      <c r="M834" s="11"/>
      <c r="N834" s="9">
        <f t="shared" si="12"/>
        <v>0</v>
      </c>
      <c r="O834" s="10"/>
      <c r="P834" s="10"/>
      <c r="Q834" s="10"/>
    </row>
    <row r="835" spans="1:17" x14ac:dyDescent="0.35">
      <c r="A835" t="s">
        <v>1751</v>
      </c>
      <c r="B835" t="s">
        <v>1752</v>
      </c>
      <c r="C835" t="s">
        <v>152</v>
      </c>
      <c r="D835" t="s">
        <v>1770</v>
      </c>
      <c r="E835" t="s">
        <v>1782</v>
      </c>
      <c r="F835" t="s">
        <v>1783</v>
      </c>
      <c r="G835" t="s">
        <v>360</v>
      </c>
      <c r="H835" t="s">
        <v>134</v>
      </c>
      <c r="I835" t="s">
        <v>135</v>
      </c>
      <c r="J835" t="s">
        <v>31</v>
      </c>
      <c r="K835" t="s">
        <v>23</v>
      </c>
      <c r="L835" s="4">
        <v>97</v>
      </c>
      <c r="M835" s="11"/>
      <c r="N835" s="9">
        <f t="shared" ref="N835:N898" si="13">L835*M835</f>
        <v>0</v>
      </c>
      <c r="O835" s="10"/>
      <c r="P835" s="10"/>
      <c r="Q835" s="10"/>
    </row>
    <row r="836" spans="1:17" x14ac:dyDescent="0.35">
      <c r="A836" t="s">
        <v>1751</v>
      </c>
      <c r="B836" t="s">
        <v>1752</v>
      </c>
      <c r="C836" t="s">
        <v>152</v>
      </c>
      <c r="D836" t="s">
        <v>1770</v>
      </c>
      <c r="E836" t="s">
        <v>36</v>
      </c>
      <c r="F836" t="s">
        <v>317</v>
      </c>
      <c r="G836" t="s">
        <v>360</v>
      </c>
      <c r="H836" t="s">
        <v>1753</v>
      </c>
      <c r="I836" t="s">
        <v>1754</v>
      </c>
      <c r="J836" t="s">
        <v>31</v>
      </c>
      <c r="K836" t="s">
        <v>23</v>
      </c>
      <c r="L836" s="4">
        <v>77</v>
      </c>
      <c r="M836" s="11"/>
      <c r="N836" s="9">
        <f t="shared" si="13"/>
        <v>0</v>
      </c>
      <c r="O836" s="10"/>
      <c r="P836" s="10"/>
      <c r="Q836" s="10"/>
    </row>
    <row r="837" spans="1:17" x14ac:dyDescent="0.35">
      <c r="A837" t="s">
        <v>1751</v>
      </c>
      <c r="B837" t="s">
        <v>1752</v>
      </c>
      <c r="C837" t="s">
        <v>62</v>
      </c>
      <c r="D837" t="s">
        <v>1765</v>
      </c>
      <c r="E837" t="s">
        <v>1766</v>
      </c>
      <c r="F837" t="s">
        <v>1767</v>
      </c>
      <c r="G837" t="s">
        <v>360</v>
      </c>
      <c r="H837" t="s">
        <v>157</v>
      </c>
      <c r="I837" t="s">
        <v>158</v>
      </c>
      <c r="J837" t="s">
        <v>31</v>
      </c>
      <c r="K837" t="s">
        <v>23</v>
      </c>
      <c r="L837" s="4">
        <v>75</v>
      </c>
      <c r="M837" s="11"/>
      <c r="N837" s="9">
        <f t="shared" si="13"/>
        <v>0</v>
      </c>
      <c r="O837" s="10"/>
      <c r="P837" s="10"/>
      <c r="Q837" s="10"/>
    </row>
    <row r="838" spans="1:17" x14ac:dyDescent="0.35">
      <c r="A838" t="s">
        <v>1751</v>
      </c>
      <c r="B838" t="s">
        <v>1752</v>
      </c>
      <c r="C838" t="s">
        <v>152</v>
      </c>
      <c r="D838" t="s">
        <v>1770</v>
      </c>
      <c r="E838" t="s">
        <v>525</v>
      </c>
      <c r="F838" t="s">
        <v>1776</v>
      </c>
      <c r="G838" t="s">
        <v>360</v>
      </c>
      <c r="H838" t="s">
        <v>1753</v>
      </c>
      <c r="I838" t="s">
        <v>1754</v>
      </c>
      <c r="J838" t="s">
        <v>31</v>
      </c>
      <c r="K838" t="s">
        <v>23</v>
      </c>
      <c r="L838" s="4">
        <v>74</v>
      </c>
      <c r="M838" s="11"/>
      <c r="N838" s="9">
        <f t="shared" si="13"/>
        <v>0</v>
      </c>
      <c r="O838" s="10"/>
      <c r="P838" s="10"/>
      <c r="Q838" s="10"/>
    </row>
    <row r="839" spans="1:17" x14ac:dyDescent="0.35">
      <c r="A839" t="s">
        <v>1751</v>
      </c>
      <c r="B839" t="s">
        <v>1752</v>
      </c>
      <c r="C839" t="s">
        <v>152</v>
      </c>
      <c r="D839" t="s">
        <v>1770</v>
      </c>
      <c r="E839" t="s">
        <v>37</v>
      </c>
      <c r="F839" t="s">
        <v>1775</v>
      </c>
      <c r="G839" t="s">
        <v>360</v>
      </c>
      <c r="H839" t="s">
        <v>1753</v>
      </c>
      <c r="I839" t="s">
        <v>1754</v>
      </c>
      <c r="J839" t="s">
        <v>31</v>
      </c>
      <c r="K839" t="s">
        <v>23</v>
      </c>
      <c r="L839" s="4">
        <v>56</v>
      </c>
      <c r="M839" s="11"/>
      <c r="N839" s="9">
        <f t="shared" si="13"/>
        <v>0</v>
      </c>
      <c r="O839" s="10"/>
      <c r="P839" s="10"/>
      <c r="Q839" s="10"/>
    </row>
    <row r="840" spans="1:17" x14ac:dyDescent="0.35">
      <c r="A840" t="s">
        <v>1751</v>
      </c>
      <c r="B840" t="s">
        <v>1752</v>
      </c>
      <c r="C840" t="s">
        <v>152</v>
      </c>
      <c r="D840" t="s">
        <v>1770</v>
      </c>
      <c r="E840" t="s">
        <v>1784</v>
      </c>
      <c r="F840" t="s">
        <v>1757</v>
      </c>
      <c r="G840" t="s">
        <v>360</v>
      </c>
      <c r="H840" t="s">
        <v>1753</v>
      </c>
      <c r="I840" t="s">
        <v>1754</v>
      </c>
      <c r="J840" t="s">
        <v>22</v>
      </c>
      <c r="K840" t="s">
        <v>23</v>
      </c>
      <c r="L840" s="4">
        <v>21</v>
      </c>
      <c r="M840" s="11"/>
      <c r="N840" s="9">
        <f t="shared" si="13"/>
        <v>0</v>
      </c>
      <c r="O840" s="10"/>
      <c r="P840" s="10"/>
      <c r="Q840" s="10"/>
    </row>
    <row r="841" spans="1:17" x14ac:dyDescent="0.35">
      <c r="A841" t="s">
        <v>1751</v>
      </c>
      <c r="B841" t="s">
        <v>1752</v>
      </c>
      <c r="C841" t="s">
        <v>62</v>
      </c>
      <c r="D841" t="s">
        <v>1765</v>
      </c>
      <c r="E841" t="s">
        <v>1768</v>
      </c>
      <c r="F841" t="s">
        <v>1769</v>
      </c>
      <c r="G841" t="s">
        <v>360</v>
      </c>
      <c r="H841" t="s">
        <v>1753</v>
      </c>
      <c r="I841" t="s">
        <v>1754</v>
      </c>
      <c r="J841" t="s">
        <v>22</v>
      </c>
      <c r="K841" t="s">
        <v>23</v>
      </c>
      <c r="L841" s="4">
        <v>11</v>
      </c>
      <c r="M841" s="11"/>
      <c r="N841" s="9">
        <f t="shared" si="13"/>
        <v>0</v>
      </c>
      <c r="O841" s="10"/>
      <c r="P841" s="10"/>
      <c r="Q841" s="10"/>
    </row>
    <row r="842" spans="1:17" x14ac:dyDescent="0.35">
      <c r="A842" t="s">
        <v>1751</v>
      </c>
      <c r="B842" t="s">
        <v>1752</v>
      </c>
      <c r="C842" t="s">
        <v>152</v>
      </c>
      <c r="D842" t="s">
        <v>1770</v>
      </c>
      <c r="E842" t="s">
        <v>35</v>
      </c>
      <c r="F842" t="s">
        <v>1774</v>
      </c>
      <c r="G842" t="s">
        <v>360</v>
      </c>
      <c r="H842" t="s">
        <v>1772</v>
      </c>
      <c r="I842" t="s">
        <v>1773</v>
      </c>
      <c r="J842" t="s">
        <v>31</v>
      </c>
      <c r="K842" t="s">
        <v>23</v>
      </c>
      <c r="L842" s="4">
        <v>11</v>
      </c>
      <c r="M842" s="11"/>
      <c r="N842" s="9">
        <f t="shared" si="13"/>
        <v>0</v>
      </c>
      <c r="O842" s="10"/>
      <c r="P842" s="10"/>
      <c r="Q842" s="10"/>
    </row>
    <row r="843" spans="1:17" x14ac:dyDescent="0.35">
      <c r="A843" t="s">
        <v>1751</v>
      </c>
      <c r="B843" t="s">
        <v>1752</v>
      </c>
      <c r="C843" t="s">
        <v>152</v>
      </c>
      <c r="D843" t="s">
        <v>1770</v>
      </c>
      <c r="E843" t="s">
        <v>1777</v>
      </c>
      <c r="F843" t="s">
        <v>1778</v>
      </c>
      <c r="G843" t="s">
        <v>360</v>
      </c>
      <c r="H843" t="s">
        <v>1753</v>
      </c>
      <c r="I843" t="s">
        <v>1754</v>
      </c>
      <c r="J843" t="s">
        <v>31</v>
      </c>
      <c r="K843" t="s">
        <v>23</v>
      </c>
      <c r="L843" s="4">
        <v>11</v>
      </c>
      <c r="M843" s="11"/>
      <c r="N843" s="9">
        <f t="shared" si="13"/>
        <v>0</v>
      </c>
      <c r="O843" s="10"/>
      <c r="P843" s="10"/>
      <c r="Q843" s="10"/>
    </row>
    <row r="844" spans="1:17" x14ac:dyDescent="0.35">
      <c r="A844" t="s">
        <v>1751</v>
      </c>
      <c r="B844" t="s">
        <v>1752</v>
      </c>
      <c r="C844" t="s">
        <v>27</v>
      </c>
      <c r="D844" t="s">
        <v>1758</v>
      </c>
      <c r="E844" t="s">
        <v>1763</v>
      </c>
      <c r="F844" t="s">
        <v>1764</v>
      </c>
      <c r="G844" t="s">
        <v>360</v>
      </c>
      <c r="H844" t="s">
        <v>1753</v>
      </c>
      <c r="I844" t="s">
        <v>1754</v>
      </c>
      <c r="J844" t="s">
        <v>22</v>
      </c>
      <c r="K844" t="s">
        <v>23</v>
      </c>
      <c r="L844" s="4">
        <v>10</v>
      </c>
      <c r="M844" s="11"/>
      <c r="N844" s="9">
        <f t="shared" si="13"/>
        <v>0</v>
      </c>
      <c r="O844" s="10"/>
      <c r="P844" s="10"/>
      <c r="Q844" s="10"/>
    </row>
    <row r="845" spans="1:17" x14ac:dyDescent="0.35">
      <c r="A845" t="s">
        <v>1751</v>
      </c>
      <c r="B845" t="s">
        <v>1752</v>
      </c>
      <c r="C845" t="s">
        <v>152</v>
      </c>
      <c r="D845" t="s">
        <v>1770</v>
      </c>
      <c r="E845" t="s">
        <v>1779</v>
      </c>
      <c r="F845" t="s">
        <v>1780</v>
      </c>
      <c r="G845" t="s">
        <v>360</v>
      </c>
      <c r="H845" t="s">
        <v>1753</v>
      </c>
      <c r="I845" t="s">
        <v>1754</v>
      </c>
      <c r="J845" t="s">
        <v>31</v>
      </c>
      <c r="K845" t="s">
        <v>23</v>
      </c>
      <c r="L845" s="4">
        <v>10</v>
      </c>
      <c r="M845" s="11"/>
      <c r="N845" s="9">
        <f t="shared" si="13"/>
        <v>0</v>
      </c>
      <c r="O845" s="10"/>
      <c r="P845" s="10"/>
      <c r="Q845" s="10"/>
    </row>
    <row r="846" spans="1:17" x14ac:dyDescent="0.35">
      <c r="A846" t="s">
        <v>1751</v>
      </c>
      <c r="B846" t="s">
        <v>1752</v>
      </c>
      <c r="C846" t="s">
        <v>18</v>
      </c>
      <c r="D846" t="s">
        <v>1752</v>
      </c>
      <c r="E846" t="s">
        <v>1755</v>
      </c>
      <c r="F846" t="s">
        <v>1756</v>
      </c>
      <c r="G846" t="s">
        <v>360</v>
      </c>
      <c r="H846" t="s">
        <v>1753</v>
      </c>
      <c r="I846" t="s">
        <v>1754</v>
      </c>
      <c r="J846" t="s">
        <v>22</v>
      </c>
      <c r="K846" t="s">
        <v>23</v>
      </c>
      <c r="L846" s="4">
        <v>6</v>
      </c>
      <c r="M846" s="11"/>
      <c r="N846" s="9">
        <f t="shared" si="13"/>
        <v>0</v>
      </c>
      <c r="O846" s="10"/>
      <c r="P846" s="10"/>
      <c r="Q846" s="10"/>
    </row>
    <row r="847" spans="1:17" x14ac:dyDescent="0.35">
      <c r="A847" t="s">
        <v>1751</v>
      </c>
      <c r="B847" t="s">
        <v>1752</v>
      </c>
      <c r="C847" t="s">
        <v>152</v>
      </c>
      <c r="D847" t="s">
        <v>1770</v>
      </c>
      <c r="E847" t="s">
        <v>110</v>
      </c>
      <c r="F847" t="s">
        <v>1771</v>
      </c>
      <c r="G847" t="s">
        <v>360</v>
      </c>
      <c r="H847" t="s">
        <v>1772</v>
      </c>
      <c r="I847" t="s">
        <v>1773</v>
      </c>
      <c r="J847" t="s">
        <v>31</v>
      </c>
      <c r="K847" t="s">
        <v>23</v>
      </c>
      <c r="L847" s="4">
        <v>6</v>
      </c>
      <c r="M847" s="11"/>
      <c r="N847" s="9">
        <f t="shared" si="13"/>
        <v>0</v>
      </c>
      <c r="O847" s="10"/>
      <c r="P847" s="10"/>
      <c r="Q847" s="10"/>
    </row>
    <row r="848" spans="1:17" x14ac:dyDescent="0.35">
      <c r="A848" t="s">
        <v>1751</v>
      </c>
      <c r="B848" t="s">
        <v>1752</v>
      </c>
      <c r="C848" t="s">
        <v>152</v>
      </c>
      <c r="D848" t="s">
        <v>1770</v>
      </c>
      <c r="E848" t="s">
        <v>1781</v>
      </c>
      <c r="F848" t="s">
        <v>309</v>
      </c>
      <c r="G848" t="s">
        <v>360</v>
      </c>
      <c r="H848" t="s">
        <v>1753</v>
      </c>
      <c r="I848" t="s">
        <v>1754</v>
      </c>
      <c r="J848" t="s">
        <v>31</v>
      </c>
      <c r="K848" t="s">
        <v>23</v>
      </c>
      <c r="L848" s="4">
        <v>6</v>
      </c>
      <c r="M848" s="11"/>
      <c r="N848" s="9">
        <f t="shared" si="13"/>
        <v>0</v>
      </c>
      <c r="O848" s="10"/>
      <c r="P848" s="10"/>
      <c r="Q848" s="10"/>
    </row>
    <row r="849" spans="1:17" x14ac:dyDescent="0.35">
      <c r="A849" t="s">
        <v>2270</v>
      </c>
      <c r="B849" t="s">
        <v>2271</v>
      </c>
      <c r="C849" t="s">
        <v>18</v>
      </c>
      <c r="D849" t="s">
        <v>2271</v>
      </c>
      <c r="E849" t="s">
        <v>32</v>
      </c>
      <c r="F849" t="s">
        <v>67</v>
      </c>
      <c r="G849" t="s">
        <v>1909</v>
      </c>
      <c r="H849" t="s">
        <v>134</v>
      </c>
      <c r="I849" t="s">
        <v>135</v>
      </c>
      <c r="J849" t="s">
        <v>31</v>
      </c>
      <c r="K849" t="s">
        <v>23</v>
      </c>
      <c r="L849" s="4">
        <v>180</v>
      </c>
      <c r="M849" s="11"/>
      <c r="N849" s="9">
        <f t="shared" si="13"/>
        <v>0</v>
      </c>
      <c r="O849" s="10"/>
      <c r="P849" s="10"/>
      <c r="Q849" s="10"/>
    </row>
    <row r="850" spans="1:17" x14ac:dyDescent="0.35">
      <c r="A850" t="s">
        <v>2403</v>
      </c>
      <c r="B850" t="s">
        <v>2404</v>
      </c>
      <c r="C850" t="s">
        <v>18</v>
      </c>
      <c r="D850" t="s">
        <v>2405</v>
      </c>
      <c r="E850" t="s">
        <v>2406</v>
      </c>
      <c r="F850" t="s">
        <v>1785</v>
      </c>
      <c r="G850" t="s">
        <v>212</v>
      </c>
      <c r="H850" t="s">
        <v>157</v>
      </c>
      <c r="I850" t="s">
        <v>158</v>
      </c>
      <c r="J850" t="s">
        <v>31</v>
      </c>
      <c r="K850" t="s">
        <v>23</v>
      </c>
      <c r="L850" s="4">
        <v>10</v>
      </c>
      <c r="M850" s="11"/>
      <c r="N850" s="9">
        <f t="shared" si="13"/>
        <v>0</v>
      </c>
      <c r="O850" s="10"/>
      <c r="P850" s="10"/>
      <c r="Q850" s="10"/>
    </row>
    <row r="851" spans="1:17" x14ac:dyDescent="0.35">
      <c r="A851" t="s">
        <v>2264</v>
      </c>
      <c r="B851" t="s">
        <v>2265</v>
      </c>
      <c r="C851" t="s">
        <v>18</v>
      </c>
      <c r="D851" t="s">
        <v>2265</v>
      </c>
      <c r="E851" t="s">
        <v>2182</v>
      </c>
      <c r="F851" t="s">
        <v>67</v>
      </c>
      <c r="G851" t="s">
        <v>212</v>
      </c>
      <c r="H851" t="s">
        <v>344</v>
      </c>
      <c r="I851" t="s">
        <v>345</v>
      </c>
      <c r="J851" t="s">
        <v>31</v>
      </c>
      <c r="K851" t="s">
        <v>23</v>
      </c>
      <c r="L851" s="4">
        <v>18</v>
      </c>
      <c r="M851" s="11"/>
      <c r="N851" s="9">
        <f t="shared" si="13"/>
        <v>0</v>
      </c>
      <c r="O851" s="10"/>
      <c r="P851" s="10"/>
      <c r="Q851" s="10"/>
    </row>
    <row r="852" spans="1:17" x14ac:dyDescent="0.35">
      <c r="A852" t="s">
        <v>2261</v>
      </c>
      <c r="B852" t="s">
        <v>2262</v>
      </c>
      <c r="C852" t="s">
        <v>18</v>
      </c>
      <c r="D852" t="s">
        <v>2262</v>
      </c>
      <c r="E852" t="s">
        <v>32</v>
      </c>
      <c r="F852" t="s">
        <v>67</v>
      </c>
      <c r="G852" t="s">
        <v>2263</v>
      </c>
      <c r="H852" t="s">
        <v>1198</v>
      </c>
      <c r="I852" t="s">
        <v>1199</v>
      </c>
      <c r="J852" t="s">
        <v>31</v>
      </c>
      <c r="K852" t="s">
        <v>23</v>
      </c>
      <c r="L852" s="4">
        <v>54</v>
      </c>
      <c r="M852" s="11"/>
      <c r="N852" s="9">
        <f t="shared" si="13"/>
        <v>0</v>
      </c>
      <c r="O852" s="10"/>
      <c r="P852" s="10"/>
      <c r="Q852" s="10"/>
    </row>
    <row r="853" spans="1:17" x14ac:dyDescent="0.35">
      <c r="A853" t="s">
        <v>2259</v>
      </c>
      <c r="B853" t="s">
        <v>2260</v>
      </c>
      <c r="C853" t="s">
        <v>18</v>
      </c>
      <c r="D853" t="s">
        <v>2260</v>
      </c>
      <c r="E853" t="s">
        <v>32</v>
      </c>
      <c r="F853" t="s">
        <v>67</v>
      </c>
      <c r="G853" t="s">
        <v>435</v>
      </c>
      <c r="H853" t="s">
        <v>1330</v>
      </c>
      <c r="I853" t="s">
        <v>1331</v>
      </c>
      <c r="J853" t="s">
        <v>31</v>
      </c>
      <c r="K853" t="s">
        <v>23</v>
      </c>
      <c r="L853" s="4">
        <v>48</v>
      </c>
      <c r="M853" s="11"/>
      <c r="N853" s="9">
        <f t="shared" si="13"/>
        <v>0</v>
      </c>
      <c r="O853" s="10"/>
      <c r="P853" s="10"/>
      <c r="Q853" s="10"/>
    </row>
    <row r="854" spans="1:17" x14ac:dyDescent="0.35">
      <c r="A854" t="s">
        <v>2257</v>
      </c>
      <c r="B854" t="s">
        <v>2258</v>
      </c>
      <c r="C854" t="s">
        <v>18</v>
      </c>
      <c r="D854" t="s">
        <v>2258</v>
      </c>
      <c r="E854" t="s">
        <v>32</v>
      </c>
      <c r="F854" t="s">
        <v>67</v>
      </c>
      <c r="G854" t="s">
        <v>565</v>
      </c>
      <c r="H854" t="s">
        <v>1937</v>
      </c>
      <c r="I854" t="s">
        <v>1938</v>
      </c>
      <c r="J854" t="s">
        <v>31</v>
      </c>
      <c r="K854" t="s">
        <v>23</v>
      </c>
      <c r="L854" s="4">
        <v>32</v>
      </c>
      <c r="M854" s="11"/>
      <c r="N854" s="9">
        <f t="shared" si="13"/>
        <v>0</v>
      </c>
      <c r="O854" s="10"/>
      <c r="P854" s="10"/>
      <c r="Q854" s="10"/>
    </row>
    <row r="855" spans="1:17" x14ac:dyDescent="0.35">
      <c r="A855" t="s">
        <v>2250</v>
      </c>
      <c r="B855" t="s">
        <v>2251</v>
      </c>
      <c r="C855" t="s">
        <v>62</v>
      </c>
      <c r="D855" t="s">
        <v>2251</v>
      </c>
      <c r="E855" t="s">
        <v>2254</v>
      </c>
      <c r="F855" t="s">
        <v>2255</v>
      </c>
      <c r="G855" t="s">
        <v>212</v>
      </c>
      <c r="H855" t="s">
        <v>134</v>
      </c>
      <c r="I855" t="s">
        <v>135</v>
      </c>
      <c r="J855" t="s">
        <v>22</v>
      </c>
      <c r="K855" t="s">
        <v>23</v>
      </c>
      <c r="L855" s="4">
        <v>22</v>
      </c>
      <c r="M855" s="11"/>
      <c r="N855" s="9">
        <f t="shared" si="13"/>
        <v>0</v>
      </c>
      <c r="O855" s="10"/>
      <c r="P855" s="10"/>
      <c r="Q855" s="10"/>
    </row>
    <row r="856" spans="1:17" x14ac:dyDescent="0.35">
      <c r="A856" t="s">
        <v>2250</v>
      </c>
      <c r="B856" t="s">
        <v>2251</v>
      </c>
      <c r="C856" t="s">
        <v>236</v>
      </c>
      <c r="D856" t="s">
        <v>2256</v>
      </c>
      <c r="E856" t="s">
        <v>2252</v>
      </c>
      <c r="F856" t="s">
        <v>2253</v>
      </c>
      <c r="G856" t="s">
        <v>212</v>
      </c>
      <c r="H856" t="s">
        <v>134</v>
      </c>
      <c r="I856" t="s">
        <v>135</v>
      </c>
      <c r="J856" t="s">
        <v>22</v>
      </c>
      <c r="K856" t="s">
        <v>23</v>
      </c>
      <c r="L856" s="4">
        <v>11</v>
      </c>
      <c r="M856" s="11"/>
      <c r="N856" s="9">
        <f t="shared" si="13"/>
        <v>0</v>
      </c>
      <c r="O856" s="10"/>
      <c r="P856" s="10"/>
      <c r="Q856" s="10"/>
    </row>
    <row r="857" spans="1:17" x14ac:dyDescent="0.35">
      <c r="A857" t="s">
        <v>2248</v>
      </c>
      <c r="B857" t="s">
        <v>2249</v>
      </c>
      <c r="C857" t="s">
        <v>18</v>
      </c>
      <c r="D857" t="s">
        <v>2249</v>
      </c>
      <c r="E857" t="s">
        <v>93</v>
      </c>
      <c r="F857" t="s">
        <v>67</v>
      </c>
      <c r="G857" t="s">
        <v>212</v>
      </c>
      <c r="H857" t="s">
        <v>157</v>
      </c>
      <c r="I857" t="s">
        <v>158</v>
      </c>
      <c r="J857" t="s">
        <v>31</v>
      </c>
      <c r="K857" t="s">
        <v>23</v>
      </c>
      <c r="L857" s="4">
        <v>93</v>
      </c>
      <c r="M857" s="11"/>
      <c r="N857" s="9">
        <f t="shared" si="13"/>
        <v>0</v>
      </c>
      <c r="O857" s="10"/>
      <c r="P857" s="10"/>
      <c r="Q857" s="10"/>
    </row>
    <row r="858" spans="1:17" x14ac:dyDescent="0.35">
      <c r="A858" t="s">
        <v>181</v>
      </c>
      <c r="B858" t="s">
        <v>2030</v>
      </c>
      <c r="C858" t="s">
        <v>18</v>
      </c>
      <c r="D858" t="s">
        <v>2030</v>
      </c>
      <c r="E858" t="s">
        <v>545</v>
      </c>
      <c r="F858" t="s">
        <v>2033</v>
      </c>
      <c r="G858" t="s">
        <v>74</v>
      </c>
      <c r="H858" t="s">
        <v>1772</v>
      </c>
      <c r="I858" t="s">
        <v>1773</v>
      </c>
      <c r="J858" t="s">
        <v>31</v>
      </c>
      <c r="K858" t="s">
        <v>23</v>
      </c>
      <c r="L858" s="4">
        <v>149</v>
      </c>
      <c r="M858" s="11"/>
      <c r="N858" s="9">
        <f t="shared" si="13"/>
        <v>0</v>
      </c>
      <c r="O858" s="10"/>
      <c r="P858" s="10"/>
      <c r="Q858" s="10"/>
    </row>
    <row r="859" spans="1:17" x14ac:dyDescent="0.35">
      <c r="A859" t="s">
        <v>2241</v>
      </c>
      <c r="B859" t="s">
        <v>2242</v>
      </c>
      <c r="C859" t="s">
        <v>167</v>
      </c>
      <c r="D859" t="s">
        <v>2246</v>
      </c>
      <c r="E859" t="s">
        <v>2247</v>
      </c>
      <c r="F859" t="s">
        <v>514</v>
      </c>
      <c r="G859" t="s">
        <v>562</v>
      </c>
      <c r="H859" t="s">
        <v>1369</v>
      </c>
      <c r="I859" t="s">
        <v>1370</v>
      </c>
      <c r="J859" t="s">
        <v>31</v>
      </c>
      <c r="K859" t="s">
        <v>23</v>
      </c>
      <c r="L859" s="4">
        <v>53</v>
      </c>
      <c r="M859" s="11"/>
      <c r="N859" s="9">
        <f t="shared" si="13"/>
        <v>0</v>
      </c>
      <c r="O859" s="10"/>
      <c r="P859" s="10"/>
      <c r="Q859" s="10"/>
    </row>
    <row r="860" spans="1:17" x14ac:dyDescent="0.35">
      <c r="A860" t="s">
        <v>283</v>
      </c>
      <c r="B860" t="s">
        <v>2233</v>
      </c>
      <c r="C860" t="s">
        <v>18</v>
      </c>
      <c r="D860" t="s">
        <v>2233</v>
      </c>
      <c r="E860" t="s">
        <v>110</v>
      </c>
      <c r="F860" t="s">
        <v>2088</v>
      </c>
      <c r="G860" t="s">
        <v>2234</v>
      </c>
      <c r="H860" t="s">
        <v>1324</v>
      </c>
      <c r="I860" t="s">
        <v>1325</v>
      </c>
      <c r="J860" t="s">
        <v>31</v>
      </c>
      <c r="K860" t="s">
        <v>23</v>
      </c>
      <c r="L860" s="4">
        <v>10</v>
      </c>
      <c r="M860" s="11"/>
      <c r="N860" s="9">
        <f t="shared" si="13"/>
        <v>0</v>
      </c>
      <c r="O860" s="10"/>
      <c r="P860" s="10"/>
      <c r="Q860" s="10"/>
    </row>
    <row r="861" spans="1:17" x14ac:dyDescent="0.35">
      <c r="A861" t="s">
        <v>1998</v>
      </c>
      <c r="B861" t="s">
        <v>1999</v>
      </c>
      <c r="C861" t="s">
        <v>409</v>
      </c>
      <c r="D861" t="s">
        <v>2016</v>
      </c>
      <c r="E861" t="s">
        <v>234</v>
      </c>
      <c r="F861" t="s">
        <v>67</v>
      </c>
      <c r="G861" t="s">
        <v>74</v>
      </c>
      <c r="H861" t="s">
        <v>1772</v>
      </c>
      <c r="I861" t="s">
        <v>1773</v>
      </c>
      <c r="J861" t="s">
        <v>31</v>
      </c>
      <c r="K861" t="s">
        <v>23</v>
      </c>
      <c r="L861" s="4">
        <v>138</v>
      </c>
      <c r="M861" s="11"/>
      <c r="N861" s="9">
        <f t="shared" si="13"/>
        <v>0</v>
      </c>
      <c r="O861" s="10"/>
      <c r="P861" s="10"/>
      <c r="Q861" s="10"/>
    </row>
    <row r="862" spans="1:17" x14ac:dyDescent="0.35">
      <c r="A862" t="s">
        <v>1998</v>
      </c>
      <c r="B862" t="s">
        <v>1999</v>
      </c>
      <c r="C862" t="s">
        <v>1501</v>
      </c>
      <c r="D862" t="s">
        <v>2014</v>
      </c>
      <c r="E862" t="s">
        <v>2015</v>
      </c>
      <c r="F862" t="s">
        <v>67</v>
      </c>
      <c r="G862" t="s">
        <v>74</v>
      </c>
      <c r="H862" t="s">
        <v>1772</v>
      </c>
      <c r="I862" t="s">
        <v>1773</v>
      </c>
      <c r="J862" t="s">
        <v>31</v>
      </c>
      <c r="K862" t="s">
        <v>23</v>
      </c>
      <c r="L862" s="4">
        <v>115</v>
      </c>
      <c r="M862" s="11"/>
      <c r="N862" s="9">
        <f t="shared" si="13"/>
        <v>0</v>
      </c>
      <c r="O862" s="10"/>
      <c r="P862" s="10"/>
      <c r="Q862" s="10"/>
    </row>
    <row r="863" spans="1:17" x14ac:dyDescent="0.35">
      <c r="A863" t="s">
        <v>1998</v>
      </c>
      <c r="B863" t="s">
        <v>1999</v>
      </c>
      <c r="C863" t="s">
        <v>27</v>
      </c>
      <c r="D863" t="s">
        <v>2000</v>
      </c>
      <c r="E863" t="s">
        <v>1259</v>
      </c>
      <c r="F863" t="s">
        <v>67</v>
      </c>
      <c r="G863" t="s">
        <v>74</v>
      </c>
      <c r="H863" t="s">
        <v>1772</v>
      </c>
      <c r="I863" t="s">
        <v>1773</v>
      </c>
      <c r="J863" t="s">
        <v>31</v>
      </c>
      <c r="K863" t="s">
        <v>23</v>
      </c>
      <c r="L863" s="4">
        <v>78</v>
      </c>
      <c r="M863" s="11"/>
      <c r="N863" s="9">
        <f t="shared" si="13"/>
        <v>0</v>
      </c>
      <c r="O863" s="10"/>
      <c r="P863" s="10"/>
      <c r="Q863" s="10"/>
    </row>
    <row r="864" spans="1:17" x14ac:dyDescent="0.35">
      <c r="A864" t="s">
        <v>1998</v>
      </c>
      <c r="B864" t="s">
        <v>1999</v>
      </c>
      <c r="C864" t="s">
        <v>886</v>
      </c>
      <c r="D864" t="s">
        <v>2021</v>
      </c>
      <c r="E864" t="s">
        <v>66</v>
      </c>
      <c r="F864" t="s">
        <v>67</v>
      </c>
      <c r="G864" t="s">
        <v>74</v>
      </c>
      <c r="H864" t="s">
        <v>1772</v>
      </c>
      <c r="I864" t="s">
        <v>1773</v>
      </c>
      <c r="J864" t="s">
        <v>31</v>
      </c>
      <c r="K864" t="s">
        <v>23</v>
      </c>
      <c r="L864" s="4">
        <v>61</v>
      </c>
      <c r="M864" s="11"/>
      <c r="N864" s="9">
        <f t="shared" si="13"/>
        <v>0</v>
      </c>
      <c r="O864" s="10"/>
      <c r="P864" s="10"/>
      <c r="Q864" s="10"/>
    </row>
    <row r="865" spans="1:17" x14ac:dyDescent="0.35">
      <c r="A865" t="s">
        <v>1998</v>
      </c>
      <c r="B865" t="s">
        <v>1999</v>
      </c>
      <c r="C865" t="s">
        <v>212</v>
      </c>
      <c r="D865" t="s">
        <v>2025</v>
      </c>
      <c r="E865" t="s">
        <v>2026</v>
      </c>
      <c r="F865" t="s">
        <v>2027</v>
      </c>
      <c r="G865" t="s">
        <v>74</v>
      </c>
      <c r="H865" t="s">
        <v>1772</v>
      </c>
      <c r="I865" t="s">
        <v>1773</v>
      </c>
      <c r="J865" t="s">
        <v>31</v>
      </c>
      <c r="K865" t="s">
        <v>23</v>
      </c>
      <c r="L865" s="4">
        <v>45</v>
      </c>
      <c r="M865" s="11"/>
      <c r="N865" s="9">
        <f t="shared" si="13"/>
        <v>0</v>
      </c>
      <c r="O865" s="10"/>
      <c r="P865" s="10"/>
      <c r="Q865" s="10"/>
    </row>
    <row r="866" spans="1:17" x14ac:dyDescent="0.35">
      <c r="A866" t="s">
        <v>1998</v>
      </c>
      <c r="B866" t="s">
        <v>1999</v>
      </c>
      <c r="C866" t="s">
        <v>223</v>
      </c>
      <c r="D866" t="s">
        <v>2017</v>
      </c>
      <c r="E866" t="s">
        <v>2018</v>
      </c>
      <c r="F866" t="s">
        <v>67</v>
      </c>
      <c r="G866" t="s">
        <v>74</v>
      </c>
      <c r="H866" t="s">
        <v>1772</v>
      </c>
      <c r="I866" t="s">
        <v>1773</v>
      </c>
      <c r="J866" t="s">
        <v>31</v>
      </c>
      <c r="K866" t="s">
        <v>23</v>
      </c>
      <c r="L866" s="4">
        <v>30</v>
      </c>
      <c r="M866" s="11"/>
      <c r="N866" s="9">
        <f t="shared" si="13"/>
        <v>0</v>
      </c>
      <c r="O866" s="10"/>
      <c r="P866" s="10"/>
      <c r="Q866" s="10"/>
    </row>
    <row r="867" spans="1:17" x14ac:dyDescent="0.35">
      <c r="A867" t="s">
        <v>1998</v>
      </c>
      <c r="B867" t="s">
        <v>1999</v>
      </c>
      <c r="C867" t="s">
        <v>272</v>
      </c>
      <c r="D867" t="s">
        <v>2010</v>
      </c>
      <c r="E867" t="s">
        <v>1210</v>
      </c>
      <c r="F867" t="s">
        <v>67</v>
      </c>
      <c r="G867" t="s">
        <v>74</v>
      </c>
      <c r="H867" t="s">
        <v>1772</v>
      </c>
      <c r="I867" t="s">
        <v>1773</v>
      </c>
      <c r="J867" t="s">
        <v>31</v>
      </c>
      <c r="K867" t="s">
        <v>23</v>
      </c>
      <c r="L867" s="4">
        <v>19</v>
      </c>
      <c r="M867" s="11"/>
      <c r="N867" s="9">
        <f t="shared" si="13"/>
        <v>0</v>
      </c>
      <c r="O867" s="10"/>
      <c r="P867" s="10"/>
      <c r="Q867" s="10"/>
    </row>
    <row r="868" spans="1:17" x14ac:dyDescent="0.35">
      <c r="A868" t="s">
        <v>1998</v>
      </c>
      <c r="B868" t="s">
        <v>1999</v>
      </c>
      <c r="C868" t="s">
        <v>164</v>
      </c>
      <c r="D868" t="s">
        <v>2009</v>
      </c>
      <c r="E868" t="s">
        <v>12</v>
      </c>
      <c r="F868" t="s">
        <v>67</v>
      </c>
      <c r="G868" t="s">
        <v>74</v>
      </c>
      <c r="H868" t="s">
        <v>1772</v>
      </c>
      <c r="I868" t="s">
        <v>1773</v>
      </c>
      <c r="J868" t="s">
        <v>31</v>
      </c>
      <c r="K868" t="s">
        <v>23</v>
      </c>
      <c r="L868" s="4">
        <v>18</v>
      </c>
      <c r="M868" s="11"/>
      <c r="N868" s="9">
        <f t="shared" si="13"/>
        <v>0</v>
      </c>
      <c r="O868" s="10"/>
      <c r="P868" s="10"/>
      <c r="Q868" s="10"/>
    </row>
    <row r="869" spans="1:17" x14ac:dyDescent="0.35">
      <c r="A869" t="s">
        <v>1998</v>
      </c>
      <c r="B869" t="s">
        <v>1999</v>
      </c>
      <c r="C869" t="s">
        <v>62</v>
      </c>
      <c r="D869" t="s">
        <v>2002</v>
      </c>
      <c r="E869" t="s">
        <v>1303</v>
      </c>
      <c r="F869" t="s">
        <v>1775</v>
      </c>
      <c r="G869" t="s">
        <v>74</v>
      </c>
      <c r="H869" t="s">
        <v>1772</v>
      </c>
      <c r="I869" t="s">
        <v>1773</v>
      </c>
      <c r="J869" t="s">
        <v>31</v>
      </c>
      <c r="K869" t="s">
        <v>23</v>
      </c>
      <c r="L869" s="4">
        <v>16</v>
      </c>
      <c r="M869" s="11"/>
      <c r="N869" s="9">
        <f t="shared" si="13"/>
        <v>0</v>
      </c>
      <c r="O869" s="10"/>
      <c r="P869" s="10"/>
      <c r="Q869" s="10"/>
    </row>
    <row r="870" spans="1:17" x14ac:dyDescent="0.35">
      <c r="A870" t="s">
        <v>1998</v>
      </c>
      <c r="B870" t="s">
        <v>1999</v>
      </c>
      <c r="C870" t="s">
        <v>886</v>
      </c>
      <c r="D870" t="s">
        <v>2021</v>
      </c>
      <c r="E870" t="s">
        <v>1740</v>
      </c>
      <c r="F870" t="s">
        <v>2022</v>
      </c>
      <c r="G870" t="s">
        <v>74</v>
      </c>
      <c r="H870" t="s">
        <v>134</v>
      </c>
      <c r="I870" t="s">
        <v>135</v>
      </c>
      <c r="J870" t="s">
        <v>22</v>
      </c>
      <c r="K870" t="s">
        <v>23</v>
      </c>
      <c r="L870" s="4">
        <v>15</v>
      </c>
      <c r="M870" s="11"/>
      <c r="N870" s="9">
        <f t="shared" si="13"/>
        <v>0</v>
      </c>
      <c r="O870" s="10"/>
      <c r="P870" s="10"/>
      <c r="Q870" s="10"/>
    </row>
    <row r="871" spans="1:17" x14ac:dyDescent="0.35">
      <c r="A871" t="s">
        <v>1998</v>
      </c>
      <c r="B871" t="s">
        <v>1999</v>
      </c>
      <c r="C871" t="s">
        <v>886</v>
      </c>
      <c r="D871" t="s">
        <v>2021</v>
      </c>
      <c r="E871" t="s">
        <v>2023</v>
      </c>
      <c r="F871" t="s">
        <v>2024</v>
      </c>
      <c r="G871" t="s">
        <v>74</v>
      </c>
      <c r="H871" t="s">
        <v>134</v>
      </c>
      <c r="I871" t="s">
        <v>135</v>
      </c>
      <c r="J871" t="s">
        <v>31</v>
      </c>
      <c r="K871" t="s">
        <v>23</v>
      </c>
      <c r="L871" s="4">
        <v>15</v>
      </c>
      <c r="M871" s="11"/>
      <c r="N871" s="9">
        <f t="shared" si="13"/>
        <v>0</v>
      </c>
      <c r="O871" s="10"/>
      <c r="P871" s="10"/>
      <c r="Q871" s="10"/>
    </row>
    <row r="872" spans="1:17" x14ac:dyDescent="0.35">
      <c r="A872" t="s">
        <v>1998</v>
      </c>
      <c r="B872" t="s">
        <v>1999</v>
      </c>
      <c r="C872" t="s">
        <v>435</v>
      </c>
      <c r="D872" t="s">
        <v>2019</v>
      </c>
      <c r="E872" t="s">
        <v>2020</v>
      </c>
      <c r="F872" t="s">
        <v>2019</v>
      </c>
      <c r="G872" t="s">
        <v>74</v>
      </c>
      <c r="H872" t="s">
        <v>1772</v>
      </c>
      <c r="I872" t="s">
        <v>1773</v>
      </c>
      <c r="J872" t="s">
        <v>31</v>
      </c>
      <c r="K872" t="s">
        <v>23</v>
      </c>
      <c r="L872" s="4">
        <v>8</v>
      </c>
      <c r="M872" s="11"/>
      <c r="N872" s="9">
        <f t="shared" si="13"/>
        <v>0</v>
      </c>
      <c r="O872" s="10"/>
      <c r="P872" s="10"/>
      <c r="Q872" s="10"/>
    </row>
    <row r="873" spans="1:17" x14ac:dyDescent="0.35">
      <c r="A873" t="s">
        <v>1998</v>
      </c>
      <c r="B873" t="s">
        <v>1999</v>
      </c>
      <c r="C873" t="s">
        <v>105</v>
      </c>
      <c r="D873" t="s">
        <v>2004</v>
      </c>
      <c r="E873" t="s">
        <v>2005</v>
      </c>
      <c r="F873" t="s">
        <v>67</v>
      </c>
      <c r="G873" t="s">
        <v>74</v>
      </c>
      <c r="H873" t="s">
        <v>1772</v>
      </c>
      <c r="I873" t="s">
        <v>1773</v>
      </c>
      <c r="J873" t="s">
        <v>31</v>
      </c>
      <c r="K873" t="s">
        <v>23</v>
      </c>
      <c r="L873" s="4">
        <v>6</v>
      </c>
      <c r="M873" s="11"/>
      <c r="N873" s="9">
        <f t="shared" si="13"/>
        <v>0</v>
      </c>
      <c r="O873" s="10"/>
      <c r="P873" s="10"/>
      <c r="Q873" s="10"/>
    </row>
    <row r="874" spans="1:17" x14ac:dyDescent="0.35">
      <c r="A874" t="s">
        <v>1998</v>
      </c>
      <c r="B874" t="s">
        <v>1999</v>
      </c>
      <c r="C874" t="s">
        <v>860</v>
      </c>
      <c r="D874" t="s">
        <v>2011</v>
      </c>
      <c r="E874" t="s">
        <v>1360</v>
      </c>
      <c r="F874" t="s">
        <v>67</v>
      </c>
      <c r="G874" t="s">
        <v>74</v>
      </c>
      <c r="H874" t="s">
        <v>1772</v>
      </c>
      <c r="I874" t="s">
        <v>1773</v>
      </c>
      <c r="J874" t="s">
        <v>31</v>
      </c>
      <c r="K874" t="s">
        <v>23</v>
      </c>
      <c r="L874" s="4">
        <v>6</v>
      </c>
      <c r="M874" s="11"/>
      <c r="N874" s="9">
        <f t="shared" si="13"/>
        <v>0</v>
      </c>
      <c r="O874" s="10"/>
      <c r="P874" s="10"/>
      <c r="Q874" s="10"/>
    </row>
    <row r="875" spans="1:17" x14ac:dyDescent="0.35">
      <c r="A875" t="s">
        <v>1998</v>
      </c>
      <c r="B875" t="s">
        <v>1999</v>
      </c>
      <c r="C875" t="s">
        <v>236</v>
      </c>
      <c r="D875" t="s">
        <v>2006</v>
      </c>
      <c r="E875" t="s">
        <v>439</v>
      </c>
      <c r="F875" t="s">
        <v>67</v>
      </c>
      <c r="G875" t="s">
        <v>74</v>
      </c>
      <c r="H875" t="s">
        <v>1772</v>
      </c>
      <c r="I875" t="s">
        <v>1773</v>
      </c>
      <c r="J875" t="s">
        <v>31</v>
      </c>
      <c r="K875" t="s">
        <v>23</v>
      </c>
      <c r="L875" s="4">
        <v>5</v>
      </c>
      <c r="M875" s="11"/>
      <c r="N875" s="9">
        <f t="shared" si="13"/>
        <v>0</v>
      </c>
      <c r="O875" s="10"/>
      <c r="P875" s="10"/>
      <c r="Q875" s="10"/>
    </row>
    <row r="876" spans="1:17" x14ac:dyDescent="0.35">
      <c r="A876" t="s">
        <v>1998</v>
      </c>
      <c r="B876" t="s">
        <v>1999</v>
      </c>
      <c r="C876" t="s">
        <v>132</v>
      </c>
      <c r="D876" t="s">
        <v>2007</v>
      </c>
      <c r="E876" t="s">
        <v>621</v>
      </c>
      <c r="F876" t="s">
        <v>2007</v>
      </c>
      <c r="G876" t="s">
        <v>74</v>
      </c>
      <c r="H876" t="s">
        <v>1772</v>
      </c>
      <c r="I876" t="s">
        <v>1773</v>
      </c>
      <c r="J876" t="s">
        <v>31</v>
      </c>
      <c r="K876" t="s">
        <v>23</v>
      </c>
      <c r="L876" s="4">
        <v>5</v>
      </c>
      <c r="M876" s="11"/>
      <c r="N876" s="9">
        <f t="shared" si="13"/>
        <v>0</v>
      </c>
      <c r="O876" s="10"/>
      <c r="P876" s="10"/>
      <c r="Q876" s="10"/>
    </row>
    <row r="877" spans="1:17" x14ac:dyDescent="0.35">
      <c r="A877" t="s">
        <v>1998</v>
      </c>
      <c r="B877" t="s">
        <v>1999</v>
      </c>
      <c r="C877" t="s">
        <v>62</v>
      </c>
      <c r="D877" t="s">
        <v>2002</v>
      </c>
      <c r="E877" t="s">
        <v>113</v>
      </c>
      <c r="F877" t="s">
        <v>2003</v>
      </c>
      <c r="G877" t="s">
        <v>74</v>
      </c>
      <c r="H877" t="s">
        <v>1772</v>
      </c>
      <c r="I877" t="s">
        <v>1773</v>
      </c>
      <c r="J877" t="s">
        <v>31</v>
      </c>
      <c r="K877" t="s">
        <v>23</v>
      </c>
      <c r="L877" s="4">
        <v>3</v>
      </c>
      <c r="M877" s="11"/>
      <c r="N877" s="9">
        <f t="shared" si="13"/>
        <v>0</v>
      </c>
      <c r="O877" s="10"/>
      <c r="P877" s="10"/>
      <c r="Q877" s="10"/>
    </row>
    <row r="878" spans="1:17" x14ac:dyDescent="0.35">
      <c r="A878" t="s">
        <v>1998</v>
      </c>
      <c r="B878" t="s">
        <v>1999</v>
      </c>
      <c r="C878" t="s">
        <v>167</v>
      </c>
      <c r="D878" t="s">
        <v>2012</v>
      </c>
      <c r="E878" t="s">
        <v>2013</v>
      </c>
      <c r="F878" t="s">
        <v>2012</v>
      </c>
      <c r="G878" t="s">
        <v>74</v>
      </c>
      <c r="H878" t="s">
        <v>1772</v>
      </c>
      <c r="I878" t="s">
        <v>1773</v>
      </c>
      <c r="J878" t="s">
        <v>31</v>
      </c>
      <c r="K878" t="s">
        <v>23</v>
      </c>
      <c r="L878" s="4">
        <v>2</v>
      </c>
      <c r="M878" s="11"/>
      <c r="N878" s="9">
        <f t="shared" si="13"/>
        <v>0</v>
      </c>
      <c r="O878" s="10"/>
      <c r="P878" s="10"/>
      <c r="Q878" s="10"/>
    </row>
    <row r="879" spans="1:17" x14ac:dyDescent="0.35">
      <c r="A879" t="s">
        <v>1998</v>
      </c>
      <c r="B879" t="s">
        <v>1999</v>
      </c>
      <c r="C879" t="s">
        <v>212</v>
      </c>
      <c r="D879" t="s">
        <v>2025</v>
      </c>
      <c r="E879" t="s">
        <v>1742</v>
      </c>
      <c r="F879" t="s">
        <v>2029</v>
      </c>
      <c r="G879" t="s">
        <v>74</v>
      </c>
      <c r="H879" t="s">
        <v>1772</v>
      </c>
      <c r="I879" t="s">
        <v>1773</v>
      </c>
      <c r="J879" t="s">
        <v>31</v>
      </c>
      <c r="K879" t="s">
        <v>23</v>
      </c>
      <c r="L879" s="4">
        <v>2</v>
      </c>
      <c r="M879" s="11"/>
      <c r="N879" s="9">
        <f t="shared" si="13"/>
        <v>0</v>
      </c>
      <c r="O879" s="10"/>
      <c r="P879" s="10"/>
      <c r="Q879" s="10"/>
    </row>
    <row r="880" spans="1:17" x14ac:dyDescent="0.35">
      <c r="A880" t="s">
        <v>1998</v>
      </c>
      <c r="B880" t="s">
        <v>1999</v>
      </c>
      <c r="C880" t="s">
        <v>212</v>
      </c>
      <c r="D880" t="s">
        <v>2025</v>
      </c>
      <c r="E880" t="s">
        <v>2028</v>
      </c>
      <c r="F880" t="s">
        <v>2025</v>
      </c>
      <c r="G880" t="s">
        <v>74</v>
      </c>
      <c r="H880" t="s">
        <v>1772</v>
      </c>
      <c r="I880" t="s">
        <v>1773</v>
      </c>
      <c r="J880" t="s">
        <v>31</v>
      </c>
      <c r="K880" t="s">
        <v>23</v>
      </c>
      <c r="L880" s="4">
        <v>1</v>
      </c>
      <c r="M880" s="11"/>
      <c r="N880" s="9">
        <f t="shared" si="13"/>
        <v>0</v>
      </c>
      <c r="O880" s="10"/>
      <c r="P880" s="10"/>
      <c r="Q880" s="10"/>
    </row>
    <row r="881" spans="1:17" x14ac:dyDescent="0.35">
      <c r="A881" t="s">
        <v>1583</v>
      </c>
      <c r="B881" t="s">
        <v>1584</v>
      </c>
      <c r="C881" t="s">
        <v>18</v>
      </c>
      <c r="D881" t="s">
        <v>1584</v>
      </c>
      <c r="E881" t="s">
        <v>862</v>
      </c>
      <c r="F881" t="s">
        <v>317</v>
      </c>
      <c r="G881" t="s">
        <v>450</v>
      </c>
      <c r="H881" t="s">
        <v>311</v>
      </c>
      <c r="I881" t="s">
        <v>312</v>
      </c>
      <c r="J881" t="s">
        <v>31</v>
      </c>
      <c r="K881" t="s">
        <v>23</v>
      </c>
      <c r="L881" s="4">
        <v>117</v>
      </c>
      <c r="M881" s="11"/>
      <c r="N881" s="9">
        <f t="shared" si="13"/>
        <v>0</v>
      </c>
      <c r="O881" s="10"/>
      <c r="P881" s="10"/>
      <c r="Q881" s="10"/>
    </row>
    <row r="882" spans="1:17" x14ac:dyDescent="0.35">
      <c r="A882" t="s">
        <v>1583</v>
      </c>
      <c r="B882" t="s">
        <v>1584</v>
      </c>
      <c r="C882" t="s">
        <v>18</v>
      </c>
      <c r="D882" t="s">
        <v>1584</v>
      </c>
      <c r="E882" t="s">
        <v>1598</v>
      </c>
      <c r="F882" t="s">
        <v>1599</v>
      </c>
      <c r="G882" t="s">
        <v>450</v>
      </c>
      <c r="H882" t="s">
        <v>311</v>
      </c>
      <c r="I882" t="s">
        <v>312</v>
      </c>
      <c r="J882" t="s">
        <v>31</v>
      </c>
      <c r="K882" t="s">
        <v>23</v>
      </c>
      <c r="L882" s="4">
        <v>109</v>
      </c>
      <c r="M882" s="11"/>
      <c r="N882" s="9">
        <f t="shared" si="13"/>
        <v>0</v>
      </c>
      <c r="O882" s="10"/>
      <c r="P882" s="10"/>
      <c r="Q882" s="10"/>
    </row>
    <row r="883" spans="1:17" x14ac:dyDescent="0.35">
      <c r="A883" t="s">
        <v>1583</v>
      </c>
      <c r="B883" t="s">
        <v>1584</v>
      </c>
      <c r="C883" t="s">
        <v>18</v>
      </c>
      <c r="D883" t="s">
        <v>1584</v>
      </c>
      <c r="E883" t="s">
        <v>37</v>
      </c>
      <c r="F883" t="s">
        <v>325</v>
      </c>
      <c r="G883" t="s">
        <v>450</v>
      </c>
      <c r="H883" t="s">
        <v>311</v>
      </c>
      <c r="I883" t="s">
        <v>312</v>
      </c>
      <c r="J883" t="s">
        <v>31</v>
      </c>
      <c r="K883" t="s">
        <v>23</v>
      </c>
      <c r="L883" s="4">
        <v>106</v>
      </c>
      <c r="M883" s="11"/>
      <c r="N883" s="9">
        <f t="shared" si="13"/>
        <v>0</v>
      </c>
      <c r="O883" s="10"/>
      <c r="P883" s="10"/>
      <c r="Q883" s="10"/>
    </row>
    <row r="884" spans="1:17" x14ac:dyDescent="0.35">
      <c r="A884" t="s">
        <v>1583</v>
      </c>
      <c r="B884" t="s">
        <v>1584</v>
      </c>
      <c r="C884" t="s">
        <v>18</v>
      </c>
      <c r="D884" t="s">
        <v>1584</v>
      </c>
      <c r="E884" t="s">
        <v>1589</v>
      </c>
      <c r="F884" t="s">
        <v>1590</v>
      </c>
      <c r="G884" t="s">
        <v>450</v>
      </c>
      <c r="H884" t="s">
        <v>390</v>
      </c>
      <c r="I884" t="s">
        <v>391</v>
      </c>
      <c r="J884" t="s">
        <v>31</v>
      </c>
      <c r="K884" t="s">
        <v>23</v>
      </c>
      <c r="L884" s="4">
        <v>80</v>
      </c>
      <c r="M884" s="11"/>
      <c r="N884" s="9">
        <f t="shared" si="13"/>
        <v>0</v>
      </c>
      <c r="O884" s="10"/>
      <c r="P884" s="10"/>
      <c r="Q884" s="10"/>
    </row>
    <row r="885" spans="1:17" x14ac:dyDescent="0.35">
      <c r="A885" t="s">
        <v>1583</v>
      </c>
      <c r="B885" t="s">
        <v>1584</v>
      </c>
      <c r="C885" t="s">
        <v>18</v>
      </c>
      <c r="D885" t="s">
        <v>1584</v>
      </c>
      <c r="E885" t="s">
        <v>1594</v>
      </c>
      <c r="F885" t="s">
        <v>1595</v>
      </c>
      <c r="G885" t="s">
        <v>450</v>
      </c>
      <c r="H885" t="s">
        <v>311</v>
      </c>
      <c r="I885" t="s">
        <v>312</v>
      </c>
      <c r="J885" t="s">
        <v>31</v>
      </c>
      <c r="K885" t="s">
        <v>23</v>
      </c>
      <c r="L885" s="4">
        <v>31</v>
      </c>
      <c r="M885" s="11"/>
      <c r="N885" s="9">
        <f t="shared" si="13"/>
        <v>0</v>
      </c>
      <c r="O885" s="10"/>
      <c r="P885" s="10"/>
      <c r="Q885" s="10"/>
    </row>
    <row r="886" spans="1:17" x14ac:dyDescent="0.35">
      <c r="A886" t="s">
        <v>1583</v>
      </c>
      <c r="B886" t="s">
        <v>1584</v>
      </c>
      <c r="C886" t="s">
        <v>18</v>
      </c>
      <c r="D886" t="s">
        <v>1584</v>
      </c>
      <c r="E886" t="s">
        <v>1600</v>
      </c>
      <c r="F886" t="s">
        <v>1601</v>
      </c>
      <c r="G886" t="s">
        <v>450</v>
      </c>
      <c r="H886" t="s">
        <v>311</v>
      </c>
      <c r="I886" t="s">
        <v>312</v>
      </c>
      <c r="J886" t="s">
        <v>31</v>
      </c>
      <c r="K886" t="s">
        <v>23</v>
      </c>
      <c r="L886" s="4">
        <v>28</v>
      </c>
      <c r="M886" s="11"/>
      <c r="N886" s="9">
        <f t="shared" si="13"/>
        <v>0</v>
      </c>
      <c r="O886" s="10"/>
      <c r="P886" s="10"/>
      <c r="Q886" s="10"/>
    </row>
    <row r="887" spans="1:17" x14ac:dyDescent="0.35">
      <c r="A887" t="s">
        <v>1583</v>
      </c>
      <c r="B887" t="s">
        <v>1584</v>
      </c>
      <c r="C887" t="s">
        <v>18</v>
      </c>
      <c r="D887" t="s">
        <v>1584</v>
      </c>
      <c r="E887" t="s">
        <v>1592</v>
      </c>
      <c r="F887" t="s">
        <v>1593</v>
      </c>
      <c r="G887" t="s">
        <v>450</v>
      </c>
      <c r="H887" t="s">
        <v>311</v>
      </c>
      <c r="I887" t="s">
        <v>312</v>
      </c>
      <c r="J887" t="s">
        <v>31</v>
      </c>
      <c r="K887" t="s">
        <v>23</v>
      </c>
      <c r="L887" s="4">
        <v>26</v>
      </c>
      <c r="M887" s="11"/>
      <c r="N887" s="9">
        <f t="shared" si="13"/>
        <v>0</v>
      </c>
      <c r="O887" s="10"/>
      <c r="P887" s="10"/>
      <c r="Q887" s="10"/>
    </row>
    <row r="888" spans="1:17" x14ac:dyDescent="0.35">
      <c r="A888" t="s">
        <v>1583</v>
      </c>
      <c r="B888" t="s">
        <v>1584</v>
      </c>
      <c r="C888" t="s">
        <v>18</v>
      </c>
      <c r="D888" t="s">
        <v>1584</v>
      </c>
      <c r="E888" t="s">
        <v>1591</v>
      </c>
      <c r="F888" t="s">
        <v>406</v>
      </c>
      <c r="G888" t="s">
        <v>450</v>
      </c>
      <c r="H888" t="s">
        <v>407</v>
      </c>
      <c r="I888" t="s">
        <v>408</v>
      </c>
      <c r="J888" t="s">
        <v>22</v>
      </c>
      <c r="K888" t="s">
        <v>23</v>
      </c>
      <c r="L888" s="4">
        <v>2</v>
      </c>
      <c r="M888" s="11"/>
      <c r="N888" s="9">
        <f t="shared" si="13"/>
        <v>0</v>
      </c>
      <c r="O888" s="10"/>
      <c r="P888" s="10"/>
      <c r="Q888" s="10"/>
    </row>
    <row r="889" spans="1:17" x14ac:dyDescent="0.35">
      <c r="A889" t="s">
        <v>2466</v>
      </c>
      <c r="B889" t="s">
        <v>2467</v>
      </c>
      <c r="C889" t="s">
        <v>18</v>
      </c>
      <c r="D889" t="s">
        <v>2467</v>
      </c>
      <c r="E889" t="s">
        <v>2468</v>
      </c>
      <c r="F889" t="s">
        <v>2467</v>
      </c>
      <c r="G889" t="s">
        <v>212</v>
      </c>
      <c r="H889" t="s">
        <v>1508</v>
      </c>
      <c r="I889" t="s">
        <v>1509</v>
      </c>
      <c r="J889" t="s">
        <v>22</v>
      </c>
      <c r="K889" t="s">
        <v>23</v>
      </c>
      <c r="L889" s="4">
        <v>106</v>
      </c>
      <c r="M889" s="11"/>
      <c r="N889" s="9">
        <f t="shared" si="13"/>
        <v>0</v>
      </c>
      <c r="O889" s="10"/>
      <c r="P889" s="10"/>
      <c r="Q889" s="10"/>
    </row>
    <row r="890" spans="1:17" x14ac:dyDescent="0.35">
      <c r="A890" t="s">
        <v>2452</v>
      </c>
      <c r="B890" t="s">
        <v>2453</v>
      </c>
      <c r="C890" t="s">
        <v>18</v>
      </c>
      <c r="D890" t="s">
        <v>2453</v>
      </c>
      <c r="E890" t="s">
        <v>2455</v>
      </c>
      <c r="F890" t="s">
        <v>2456</v>
      </c>
      <c r="G890" t="s">
        <v>212</v>
      </c>
      <c r="H890" t="s">
        <v>157</v>
      </c>
      <c r="I890" t="s">
        <v>158</v>
      </c>
      <c r="J890" t="s">
        <v>31</v>
      </c>
      <c r="K890" t="s">
        <v>23</v>
      </c>
      <c r="L890" s="4">
        <v>96</v>
      </c>
      <c r="M890" s="11"/>
      <c r="N890" s="9">
        <f t="shared" si="13"/>
        <v>0</v>
      </c>
      <c r="O890" s="10"/>
      <c r="P890" s="10"/>
      <c r="Q890" s="10"/>
    </row>
    <row r="891" spans="1:17" x14ac:dyDescent="0.35">
      <c r="A891" t="s">
        <v>2452</v>
      </c>
      <c r="B891" t="s">
        <v>2453</v>
      </c>
      <c r="C891" t="s">
        <v>18</v>
      </c>
      <c r="D891" t="s">
        <v>2453</v>
      </c>
      <c r="E891" t="s">
        <v>2454</v>
      </c>
      <c r="F891" t="s">
        <v>67</v>
      </c>
      <c r="G891" t="s">
        <v>212</v>
      </c>
      <c r="H891" t="s">
        <v>157</v>
      </c>
      <c r="I891" t="s">
        <v>158</v>
      </c>
      <c r="J891" t="s">
        <v>31</v>
      </c>
      <c r="K891" t="s">
        <v>23</v>
      </c>
      <c r="L891" s="4">
        <v>38</v>
      </c>
      <c r="M891" s="11"/>
      <c r="N891" s="9">
        <f t="shared" si="13"/>
        <v>0</v>
      </c>
      <c r="O891" s="10"/>
      <c r="P891" s="10"/>
      <c r="Q891" s="10"/>
    </row>
    <row r="892" spans="1:17" x14ac:dyDescent="0.35">
      <c r="A892" t="s">
        <v>2209</v>
      </c>
      <c r="B892" t="s">
        <v>2210</v>
      </c>
      <c r="C892" t="s">
        <v>152</v>
      </c>
      <c r="D892" t="s">
        <v>2219</v>
      </c>
      <c r="E892" t="s">
        <v>2225</v>
      </c>
      <c r="F892" t="s">
        <v>2226</v>
      </c>
      <c r="G892" t="s">
        <v>236</v>
      </c>
      <c r="H892" t="s">
        <v>484</v>
      </c>
      <c r="I892" t="s">
        <v>485</v>
      </c>
      <c r="J892" t="s">
        <v>31</v>
      </c>
      <c r="K892" t="s">
        <v>23</v>
      </c>
      <c r="L892" s="4">
        <v>97</v>
      </c>
      <c r="M892" s="11"/>
      <c r="N892" s="9">
        <f t="shared" si="13"/>
        <v>0</v>
      </c>
      <c r="O892" s="10"/>
      <c r="P892" s="10"/>
      <c r="Q892" s="10"/>
    </row>
    <row r="893" spans="1:17" x14ac:dyDescent="0.35">
      <c r="A893" t="s">
        <v>2209</v>
      </c>
      <c r="B893" t="s">
        <v>2210</v>
      </c>
      <c r="C893" t="s">
        <v>152</v>
      </c>
      <c r="D893" t="s">
        <v>2219</v>
      </c>
      <c r="E893" t="s">
        <v>2227</v>
      </c>
      <c r="F893" t="s">
        <v>2228</v>
      </c>
      <c r="G893" t="s">
        <v>236</v>
      </c>
      <c r="H893" t="s">
        <v>667</v>
      </c>
      <c r="I893" t="s">
        <v>668</v>
      </c>
      <c r="J893" t="s">
        <v>31</v>
      </c>
      <c r="K893" t="s">
        <v>23</v>
      </c>
      <c r="L893" s="4">
        <v>53</v>
      </c>
      <c r="M893" s="11"/>
      <c r="N893" s="9">
        <f t="shared" si="13"/>
        <v>0</v>
      </c>
      <c r="O893" s="10"/>
      <c r="P893" s="10"/>
      <c r="Q893" s="10"/>
    </row>
    <row r="894" spans="1:17" x14ac:dyDescent="0.35">
      <c r="A894" t="s">
        <v>2209</v>
      </c>
      <c r="B894" t="s">
        <v>2210</v>
      </c>
      <c r="C894" t="s">
        <v>62</v>
      </c>
      <c r="D894" t="s">
        <v>2211</v>
      </c>
      <c r="E894" t="s">
        <v>1626</v>
      </c>
      <c r="F894" t="s">
        <v>2214</v>
      </c>
      <c r="G894" t="s">
        <v>212</v>
      </c>
      <c r="H894" t="s">
        <v>484</v>
      </c>
      <c r="I894" t="s">
        <v>485</v>
      </c>
      <c r="J894" t="s">
        <v>31</v>
      </c>
      <c r="K894" t="s">
        <v>23</v>
      </c>
      <c r="L894" s="4">
        <v>34</v>
      </c>
      <c r="M894" s="11"/>
      <c r="N894" s="9">
        <f t="shared" si="13"/>
        <v>0</v>
      </c>
      <c r="O894" s="10"/>
      <c r="P894" s="10"/>
      <c r="Q894" s="10"/>
    </row>
    <row r="895" spans="1:17" x14ac:dyDescent="0.35">
      <c r="A895" t="s">
        <v>2209</v>
      </c>
      <c r="B895" t="s">
        <v>2210</v>
      </c>
      <c r="C895" t="s">
        <v>152</v>
      </c>
      <c r="D895" t="s">
        <v>2219</v>
      </c>
      <c r="E895" t="s">
        <v>2220</v>
      </c>
      <c r="F895" t="s">
        <v>2221</v>
      </c>
      <c r="G895" t="s">
        <v>236</v>
      </c>
      <c r="H895" t="s">
        <v>484</v>
      </c>
      <c r="I895" t="s">
        <v>485</v>
      </c>
      <c r="J895" t="s">
        <v>31</v>
      </c>
      <c r="K895" t="s">
        <v>23</v>
      </c>
      <c r="L895" s="4">
        <v>17</v>
      </c>
      <c r="M895" s="11"/>
      <c r="N895" s="9">
        <f t="shared" si="13"/>
        <v>0</v>
      </c>
      <c r="O895" s="10"/>
      <c r="P895" s="10"/>
      <c r="Q895" s="10"/>
    </row>
    <row r="896" spans="1:17" x14ac:dyDescent="0.35">
      <c r="A896" t="s">
        <v>2209</v>
      </c>
      <c r="B896" t="s">
        <v>2210</v>
      </c>
      <c r="C896" t="s">
        <v>62</v>
      </c>
      <c r="D896" t="s">
        <v>2211</v>
      </c>
      <c r="E896" t="s">
        <v>2215</v>
      </c>
      <c r="F896" t="s">
        <v>2216</v>
      </c>
      <c r="G896" t="s">
        <v>212</v>
      </c>
      <c r="H896" t="s">
        <v>484</v>
      </c>
      <c r="I896" t="s">
        <v>485</v>
      </c>
      <c r="J896" t="s">
        <v>22</v>
      </c>
      <c r="K896" t="s">
        <v>23</v>
      </c>
      <c r="L896" s="4">
        <v>6</v>
      </c>
      <c r="M896" s="11"/>
      <c r="N896" s="9">
        <f t="shared" si="13"/>
        <v>0</v>
      </c>
      <c r="O896" s="10"/>
      <c r="P896" s="10"/>
      <c r="Q896" s="10"/>
    </row>
    <row r="897" spans="1:17" x14ac:dyDescent="0.35">
      <c r="A897" t="s">
        <v>1602</v>
      </c>
      <c r="B897" t="s">
        <v>1603</v>
      </c>
      <c r="C897" t="s">
        <v>156</v>
      </c>
      <c r="D897" t="s">
        <v>302</v>
      </c>
      <c r="E897" t="s">
        <v>1620</v>
      </c>
      <c r="F897" t="s">
        <v>1621</v>
      </c>
      <c r="G897" t="s">
        <v>1604</v>
      </c>
      <c r="H897" t="s">
        <v>501</v>
      </c>
      <c r="I897" t="s">
        <v>502</v>
      </c>
      <c r="J897" t="s">
        <v>31</v>
      </c>
      <c r="K897" t="s">
        <v>23</v>
      </c>
      <c r="L897" s="4">
        <v>196</v>
      </c>
      <c r="M897" s="11"/>
      <c r="N897" s="9">
        <f t="shared" si="13"/>
        <v>0</v>
      </c>
      <c r="O897" s="10"/>
      <c r="P897" s="10"/>
      <c r="Q897" s="10"/>
    </row>
    <row r="898" spans="1:17" x14ac:dyDescent="0.35">
      <c r="A898" t="s">
        <v>1602</v>
      </c>
      <c r="B898" t="s">
        <v>1603</v>
      </c>
      <c r="C898" t="s">
        <v>1696</v>
      </c>
      <c r="D898" t="s">
        <v>1697</v>
      </c>
      <c r="E898" t="s">
        <v>1698</v>
      </c>
      <c r="F898" t="s">
        <v>1699</v>
      </c>
      <c r="G898" t="s">
        <v>1604</v>
      </c>
      <c r="H898" t="s">
        <v>501</v>
      </c>
      <c r="I898" t="s">
        <v>502</v>
      </c>
      <c r="J898" t="s">
        <v>31</v>
      </c>
      <c r="K898" t="s">
        <v>23</v>
      </c>
      <c r="L898" s="4">
        <v>150</v>
      </c>
      <c r="M898" s="11"/>
      <c r="N898" s="9">
        <f t="shared" si="13"/>
        <v>0</v>
      </c>
      <c r="O898" s="10"/>
      <c r="P898" s="10"/>
      <c r="Q898" s="10"/>
    </row>
    <row r="899" spans="1:17" x14ac:dyDescent="0.35">
      <c r="A899" t="s">
        <v>1602</v>
      </c>
      <c r="B899" t="s">
        <v>1603</v>
      </c>
      <c r="C899" t="s">
        <v>129</v>
      </c>
      <c r="D899" t="s">
        <v>1668</v>
      </c>
      <c r="E899" t="s">
        <v>1670</v>
      </c>
      <c r="F899" t="s">
        <v>1671</v>
      </c>
      <c r="G899" t="s">
        <v>1604</v>
      </c>
      <c r="H899" t="s">
        <v>501</v>
      </c>
      <c r="I899" t="s">
        <v>502</v>
      </c>
      <c r="J899" t="s">
        <v>31</v>
      </c>
      <c r="K899" t="s">
        <v>23</v>
      </c>
      <c r="L899" s="4">
        <v>145</v>
      </c>
      <c r="M899" s="11"/>
      <c r="N899" s="9">
        <f t="shared" ref="N899:N962" si="14">L899*M899</f>
        <v>0</v>
      </c>
      <c r="O899" s="10"/>
      <c r="P899" s="10"/>
      <c r="Q899" s="10"/>
    </row>
    <row r="900" spans="1:17" x14ac:dyDescent="0.35">
      <c r="A900" t="s">
        <v>1602</v>
      </c>
      <c r="B900" t="s">
        <v>1603</v>
      </c>
      <c r="C900" t="s">
        <v>1727</v>
      </c>
      <c r="D900" t="s">
        <v>317</v>
      </c>
      <c r="E900" t="s">
        <v>49</v>
      </c>
      <c r="F900" t="s">
        <v>67</v>
      </c>
      <c r="G900" t="s">
        <v>1604</v>
      </c>
      <c r="H900" t="s">
        <v>1605</v>
      </c>
      <c r="I900" t="s">
        <v>1606</v>
      </c>
      <c r="J900" t="s">
        <v>31</v>
      </c>
      <c r="K900" t="s">
        <v>23</v>
      </c>
      <c r="L900" s="4">
        <v>126</v>
      </c>
      <c r="M900" s="11"/>
      <c r="N900" s="9">
        <f t="shared" si="14"/>
        <v>0</v>
      </c>
      <c r="O900" s="10"/>
      <c r="P900" s="10"/>
      <c r="Q900" s="10"/>
    </row>
    <row r="901" spans="1:17" x14ac:dyDescent="0.35">
      <c r="A901" t="s">
        <v>1602</v>
      </c>
      <c r="B901" t="s">
        <v>1603</v>
      </c>
      <c r="C901" t="s">
        <v>594</v>
      </c>
      <c r="D901" t="s">
        <v>1659</v>
      </c>
      <c r="E901" t="s">
        <v>1660</v>
      </c>
      <c r="F901" t="s">
        <v>1661</v>
      </c>
      <c r="G901" t="s">
        <v>1604</v>
      </c>
      <c r="H901" t="s">
        <v>501</v>
      </c>
      <c r="I901" t="s">
        <v>502</v>
      </c>
      <c r="J901" t="s">
        <v>31</v>
      </c>
      <c r="K901" t="s">
        <v>23</v>
      </c>
      <c r="L901" s="4">
        <v>125</v>
      </c>
      <c r="M901" s="11"/>
      <c r="N901" s="9">
        <f t="shared" si="14"/>
        <v>0</v>
      </c>
      <c r="O901" s="10"/>
      <c r="P901" s="10"/>
      <c r="Q901" s="10"/>
    </row>
    <row r="902" spans="1:17" x14ac:dyDescent="0.35">
      <c r="A902" t="s">
        <v>1602</v>
      </c>
      <c r="B902" t="s">
        <v>1603</v>
      </c>
      <c r="C902" t="s">
        <v>156</v>
      </c>
      <c r="D902" t="s">
        <v>302</v>
      </c>
      <c r="E902" t="s">
        <v>1622</v>
      </c>
      <c r="F902" t="s">
        <v>1623</v>
      </c>
      <c r="G902" t="s">
        <v>1604</v>
      </c>
      <c r="H902" t="s">
        <v>1605</v>
      </c>
      <c r="I902" t="s">
        <v>1606</v>
      </c>
      <c r="J902" t="s">
        <v>31</v>
      </c>
      <c r="K902" t="s">
        <v>23</v>
      </c>
      <c r="L902" s="4">
        <v>98</v>
      </c>
      <c r="M902" s="11"/>
      <c r="N902" s="9">
        <f t="shared" si="14"/>
        <v>0</v>
      </c>
      <c r="O902" s="10"/>
      <c r="P902" s="10"/>
      <c r="Q902" s="10"/>
    </row>
    <row r="903" spans="1:17" x14ac:dyDescent="0.35">
      <c r="A903" t="s">
        <v>1602</v>
      </c>
      <c r="B903" t="s">
        <v>1603</v>
      </c>
      <c r="C903" t="s">
        <v>156</v>
      </c>
      <c r="D903" t="s">
        <v>302</v>
      </c>
      <c r="E903" t="s">
        <v>1618</v>
      </c>
      <c r="F903" t="s">
        <v>1619</v>
      </c>
      <c r="G903" t="s">
        <v>1604</v>
      </c>
      <c r="H903" t="s">
        <v>1605</v>
      </c>
      <c r="I903" t="s">
        <v>1606</v>
      </c>
      <c r="J903" t="s">
        <v>31</v>
      </c>
      <c r="K903" t="s">
        <v>23</v>
      </c>
      <c r="L903" s="4">
        <v>88</v>
      </c>
      <c r="M903" s="11"/>
      <c r="N903" s="9">
        <f t="shared" si="14"/>
        <v>0</v>
      </c>
      <c r="O903" s="10"/>
      <c r="P903" s="10"/>
      <c r="Q903" s="10"/>
    </row>
    <row r="904" spans="1:17" x14ac:dyDescent="0.35">
      <c r="A904" t="s">
        <v>1602</v>
      </c>
      <c r="B904" t="s">
        <v>1603</v>
      </c>
      <c r="C904" t="s">
        <v>1501</v>
      </c>
      <c r="D904" t="s">
        <v>1716</v>
      </c>
      <c r="E904" t="s">
        <v>324</v>
      </c>
      <c r="F904" t="s">
        <v>1718</v>
      </c>
      <c r="G904" t="s">
        <v>1604</v>
      </c>
      <c r="H904" t="s">
        <v>1605</v>
      </c>
      <c r="I904" t="s">
        <v>1606</v>
      </c>
      <c r="J904" t="s">
        <v>31</v>
      </c>
      <c r="K904" t="s">
        <v>23</v>
      </c>
      <c r="L904" s="4">
        <v>87</v>
      </c>
      <c r="M904" s="11"/>
      <c r="N904" s="9">
        <f t="shared" si="14"/>
        <v>0</v>
      </c>
      <c r="O904" s="10"/>
      <c r="P904" s="10"/>
      <c r="Q904" s="10"/>
    </row>
    <row r="905" spans="1:17" x14ac:dyDescent="0.35">
      <c r="A905" t="s">
        <v>1602</v>
      </c>
      <c r="B905" t="s">
        <v>1603</v>
      </c>
      <c r="C905" t="s">
        <v>886</v>
      </c>
      <c r="D905" t="s">
        <v>1731</v>
      </c>
      <c r="E905" t="s">
        <v>1734</v>
      </c>
      <c r="F905" t="s">
        <v>1735</v>
      </c>
      <c r="G905" t="s">
        <v>1604</v>
      </c>
      <c r="H905" t="s">
        <v>1330</v>
      </c>
      <c r="I905" t="s">
        <v>1331</v>
      </c>
      <c r="J905" t="s">
        <v>31</v>
      </c>
      <c r="K905" t="s">
        <v>23</v>
      </c>
      <c r="L905" s="4">
        <v>87</v>
      </c>
      <c r="M905" s="11"/>
      <c r="N905" s="9">
        <f t="shared" si="14"/>
        <v>0</v>
      </c>
      <c r="O905" s="10"/>
      <c r="P905" s="10"/>
      <c r="Q905" s="10"/>
    </row>
    <row r="906" spans="1:17" x14ac:dyDescent="0.35">
      <c r="A906" t="s">
        <v>1602</v>
      </c>
      <c r="B906" t="s">
        <v>1603</v>
      </c>
      <c r="C906" t="s">
        <v>156</v>
      </c>
      <c r="D906" t="s">
        <v>302</v>
      </c>
      <c r="E906" t="s">
        <v>1389</v>
      </c>
      <c r="F906" t="s">
        <v>1611</v>
      </c>
      <c r="G906" t="s">
        <v>1604</v>
      </c>
      <c r="H906" t="s">
        <v>1605</v>
      </c>
      <c r="I906" t="s">
        <v>1606</v>
      </c>
      <c r="J906" t="s">
        <v>31</v>
      </c>
      <c r="K906" t="s">
        <v>23</v>
      </c>
      <c r="L906" s="4">
        <v>75</v>
      </c>
      <c r="M906" s="11"/>
      <c r="N906" s="9">
        <f t="shared" si="14"/>
        <v>0</v>
      </c>
      <c r="O906" s="10"/>
      <c r="P906" s="10"/>
      <c r="Q906" s="10"/>
    </row>
    <row r="907" spans="1:17" x14ac:dyDescent="0.35">
      <c r="A907" t="s">
        <v>1602</v>
      </c>
      <c r="B907" t="s">
        <v>1603</v>
      </c>
      <c r="C907" t="s">
        <v>156</v>
      </c>
      <c r="D907" t="s">
        <v>302</v>
      </c>
      <c r="E907" t="s">
        <v>1616</v>
      </c>
      <c r="F907" t="s">
        <v>1617</v>
      </c>
      <c r="G907" t="s">
        <v>1604</v>
      </c>
      <c r="H907" t="s">
        <v>1605</v>
      </c>
      <c r="I907" t="s">
        <v>1606</v>
      </c>
      <c r="J907" t="s">
        <v>31</v>
      </c>
      <c r="K907" t="s">
        <v>23</v>
      </c>
      <c r="L907" s="4">
        <v>62</v>
      </c>
      <c r="M907" s="11"/>
      <c r="N907" s="9">
        <f t="shared" si="14"/>
        <v>0</v>
      </c>
      <c r="O907" s="10"/>
      <c r="P907" s="10"/>
      <c r="Q907" s="10"/>
    </row>
    <row r="908" spans="1:17" x14ac:dyDescent="0.35">
      <c r="A908" t="s">
        <v>1602</v>
      </c>
      <c r="B908" t="s">
        <v>1603</v>
      </c>
      <c r="C908" t="s">
        <v>129</v>
      </c>
      <c r="D908" t="s">
        <v>1668</v>
      </c>
      <c r="E908" t="s">
        <v>1674</v>
      </c>
      <c r="F908" t="s">
        <v>1675</v>
      </c>
      <c r="G908" t="s">
        <v>1604</v>
      </c>
      <c r="H908" t="s">
        <v>501</v>
      </c>
      <c r="I908" t="s">
        <v>502</v>
      </c>
      <c r="J908" t="s">
        <v>31</v>
      </c>
      <c r="K908" t="s">
        <v>23</v>
      </c>
      <c r="L908" s="4">
        <v>62</v>
      </c>
      <c r="M908" s="11"/>
      <c r="N908" s="9">
        <f t="shared" si="14"/>
        <v>0</v>
      </c>
      <c r="O908" s="10"/>
      <c r="P908" s="10"/>
      <c r="Q908" s="10"/>
    </row>
    <row r="909" spans="1:17" x14ac:dyDescent="0.35">
      <c r="A909" t="s">
        <v>1602</v>
      </c>
      <c r="B909" t="s">
        <v>1603</v>
      </c>
      <c r="C909" t="s">
        <v>886</v>
      </c>
      <c r="D909" t="s">
        <v>1731</v>
      </c>
      <c r="E909" t="s">
        <v>1738</v>
      </c>
      <c r="F909" t="s">
        <v>1739</v>
      </c>
      <c r="G909" t="s">
        <v>1604</v>
      </c>
      <c r="H909" t="s">
        <v>537</v>
      </c>
      <c r="I909" t="s">
        <v>538</v>
      </c>
      <c r="J909" t="s">
        <v>31</v>
      </c>
      <c r="K909" t="s">
        <v>23</v>
      </c>
      <c r="L909" s="4">
        <v>60</v>
      </c>
      <c r="M909" s="11"/>
      <c r="N909" s="9">
        <f t="shared" si="14"/>
        <v>0</v>
      </c>
      <c r="O909" s="10"/>
      <c r="P909" s="10"/>
      <c r="Q909" s="10"/>
    </row>
    <row r="910" spans="1:17" x14ac:dyDescent="0.35">
      <c r="A910" t="s">
        <v>1602</v>
      </c>
      <c r="B910" t="s">
        <v>1603</v>
      </c>
      <c r="C910" t="s">
        <v>1680</v>
      </c>
      <c r="D910" t="s">
        <v>1681</v>
      </c>
      <c r="E910" t="s">
        <v>775</v>
      </c>
      <c r="F910" t="s">
        <v>1684</v>
      </c>
      <c r="G910" t="s">
        <v>1604</v>
      </c>
      <c r="H910" t="s">
        <v>501</v>
      </c>
      <c r="I910" t="s">
        <v>502</v>
      </c>
      <c r="J910" t="s">
        <v>31</v>
      </c>
      <c r="K910" t="s">
        <v>23</v>
      </c>
      <c r="L910" s="4">
        <v>52</v>
      </c>
      <c r="M910" s="11"/>
      <c r="N910" s="9">
        <f t="shared" si="14"/>
        <v>0</v>
      </c>
      <c r="O910" s="10"/>
      <c r="P910" s="10"/>
      <c r="Q910" s="10"/>
    </row>
    <row r="911" spans="1:17" x14ac:dyDescent="0.35">
      <c r="A911" t="s">
        <v>1602</v>
      </c>
      <c r="B911" t="s">
        <v>1603</v>
      </c>
      <c r="C911" t="s">
        <v>1696</v>
      </c>
      <c r="D911" t="s">
        <v>1697</v>
      </c>
      <c r="E911" t="s">
        <v>375</v>
      </c>
      <c r="F911" t="s">
        <v>1704</v>
      </c>
      <c r="G911" t="s">
        <v>1604</v>
      </c>
      <c r="H911" t="s">
        <v>1330</v>
      </c>
      <c r="I911" t="s">
        <v>1331</v>
      </c>
      <c r="J911" t="s">
        <v>31</v>
      </c>
      <c r="K911" t="s">
        <v>23</v>
      </c>
      <c r="L911" s="4">
        <v>50</v>
      </c>
      <c r="M911" s="11"/>
      <c r="N911" s="9">
        <f t="shared" si="14"/>
        <v>0</v>
      </c>
      <c r="O911" s="10"/>
      <c r="P911" s="10"/>
      <c r="Q911" s="10"/>
    </row>
    <row r="912" spans="1:17" x14ac:dyDescent="0.35">
      <c r="A912" t="s">
        <v>1602</v>
      </c>
      <c r="B912" t="s">
        <v>1603</v>
      </c>
      <c r="C912" t="s">
        <v>1501</v>
      </c>
      <c r="D912" t="s">
        <v>1716</v>
      </c>
      <c r="E912" t="s">
        <v>1723</v>
      </c>
      <c r="F912" t="s">
        <v>1724</v>
      </c>
      <c r="G912" t="s">
        <v>1604</v>
      </c>
      <c r="H912" t="s">
        <v>1605</v>
      </c>
      <c r="I912" t="s">
        <v>1606</v>
      </c>
      <c r="J912" t="s">
        <v>22</v>
      </c>
      <c r="K912" t="s">
        <v>23</v>
      </c>
      <c r="L912" s="4">
        <v>44</v>
      </c>
      <c r="M912" s="11"/>
      <c r="N912" s="9">
        <f t="shared" si="14"/>
        <v>0</v>
      </c>
      <c r="O912" s="10"/>
      <c r="P912" s="10"/>
      <c r="Q912" s="10"/>
    </row>
    <row r="913" spans="1:17" x14ac:dyDescent="0.35">
      <c r="A913" t="s">
        <v>1602</v>
      </c>
      <c r="B913" t="s">
        <v>1603</v>
      </c>
      <c r="C913" t="s">
        <v>167</v>
      </c>
      <c r="D913" t="s">
        <v>1713</v>
      </c>
      <c r="E913" t="s">
        <v>1714</v>
      </c>
      <c r="F913" t="s">
        <v>1715</v>
      </c>
      <c r="G913" t="s">
        <v>1604</v>
      </c>
      <c r="H913" t="s">
        <v>1330</v>
      </c>
      <c r="I913" t="s">
        <v>1331</v>
      </c>
      <c r="J913" t="s">
        <v>31</v>
      </c>
      <c r="K913" t="s">
        <v>23</v>
      </c>
      <c r="L913" s="4">
        <v>41</v>
      </c>
      <c r="M913" s="11"/>
      <c r="N913" s="9">
        <f t="shared" si="14"/>
        <v>0</v>
      </c>
      <c r="O913" s="10"/>
      <c r="P913" s="10"/>
      <c r="Q913" s="10"/>
    </row>
    <row r="914" spans="1:17" x14ac:dyDescent="0.35">
      <c r="A914" t="s">
        <v>1602</v>
      </c>
      <c r="B914" t="s">
        <v>1603</v>
      </c>
      <c r="C914" t="s">
        <v>129</v>
      </c>
      <c r="D914" t="s">
        <v>1668</v>
      </c>
      <c r="E914" t="s">
        <v>1672</v>
      </c>
      <c r="F914" t="s">
        <v>1673</v>
      </c>
      <c r="G914" t="s">
        <v>1604</v>
      </c>
      <c r="H914" t="s">
        <v>501</v>
      </c>
      <c r="I914" t="s">
        <v>502</v>
      </c>
      <c r="J914" t="s">
        <v>31</v>
      </c>
      <c r="K914" t="s">
        <v>23</v>
      </c>
      <c r="L914" s="4">
        <v>40</v>
      </c>
      <c r="M914" s="11"/>
      <c r="N914" s="9">
        <f t="shared" si="14"/>
        <v>0</v>
      </c>
      <c r="O914" s="10"/>
      <c r="P914" s="10"/>
      <c r="Q914" s="10"/>
    </row>
    <row r="915" spans="1:17" x14ac:dyDescent="0.35">
      <c r="A915" t="s">
        <v>1602</v>
      </c>
      <c r="B915" t="s">
        <v>1603</v>
      </c>
      <c r="C915" t="s">
        <v>1501</v>
      </c>
      <c r="D915" t="s">
        <v>1716</v>
      </c>
      <c r="E915" t="s">
        <v>192</v>
      </c>
      <c r="F915" t="s">
        <v>1717</v>
      </c>
      <c r="G915" t="s">
        <v>1604</v>
      </c>
      <c r="H915" t="s">
        <v>1605</v>
      </c>
      <c r="I915" t="s">
        <v>1606</v>
      </c>
      <c r="J915" t="s">
        <v>31</v>
      </c>
      <c r="K915" t="s">
        <v>23</v>
      </c>
      <c r="L915" s="4">
        <v>33</v>
      </c>
      <c r="M915" s="11"/>
      <c r="N915" s="9">
        <f t="shared" si="14"/>
        <v>0</v>
      </c>
      <c r="O915" s="10"/>
      <c r="P915" s="10"/>
      <c r="Q915" s="10"/>
    </row>
    <row r="916" spans="1:17" x14ac:dyDescent="0.35">
      <c r="A916" t="s">
        <v>1602</v>
      </c>
      <c r="B916" t="s">
        <v>1603</v>
      </c>
      <c r="C916" t="s">
        <v>1501</v>
      </c>
      <c r="D916" t="s">
        <v>1716</v>
      </c>
      <c r="E916" t="s">
        <v>1725</v>
      </c>
      <c r="F916" t="s">
        <v>1726</v>
      </c>
      <c r="G916" t="s">
        <v>1604</v>
      </c>
      <c r="H916" t="s">
        <v>1605</v>
      </c>
      <c r="I916" t="s">
        <v>1606</v>
      </c>
      <c r="J916" t="s">
        <v>31</v>
      </c>
      <c r="K916" t="s">
        <v>23</v>
      </c>
      <c r="L916" s="4">
        <v>31</v>
      </c>
      <c r="M916" s="11"/>
      <c r="N916" s="9">
        <f t="shared" si="14"/>
        <v>0</v>
      </c>
      <c r="O916" s="10"/>
      <c r="P916" s="10"/>
      <c r="Q916" s="10"/>
    </row>
    <row r="917" spans="1:17" x14ac:dyDescent="0.35">
      <c r="A917" t="s">
        <v>1602</v>
      </c>
      <c r="B917" t="s">
        <v>1603</v>
      </c>
      <c r="C917" t="s">
        <v>156</v>
      </c>
      <c r="D917" t="s">
        <v>302</v>
      </c>
      <c r="E917" t="s">
        <v>917</v>
      </c>
      <c r="F917" t="s">
        <v>1609</v>
      </c>
      <c r="G917" t="s">
        <v>1604</v>
      </c>
      <c r="H917" t="s">
        <v>1605</v>
      </c>
      <c r="I917" t="s">
        <v>1606</v>
      </c>
      <c r="J917" t="s">
        <v>31</v>
      </c>
      <c r="K917" t="s">
        <v>23</v>
      </c>
      <c r="L917" s="4">
        <v>25</v>
      </c>
      <c r="M917" s="11"/>
      <c r="N917" s="9">
        <f t="shared" si="14"/>
        <v>0</v>
      </c>
      <c r="O917" s="10"/>
      <c r="P917" s="10"/>
      <c r="Q917" s="10"/>
    </row>
    <row r="918" spans="1:17" x14ac:dyDescent="0.35">
      <c r="A918" t="s">
        <v>1602</v>
      </c>
      <c r="B918" t="s">
        <v>1603</v>
      </c>
      <c r="C918" t="s">
        <v>156</v>
      </c>
      <c r="D918" t="s">
        <v>302</v>
      </c>
      <c r="E918" t="s">
        <v>1247</v>
      </c>
      <c r="F918" t="s">
        <v>1613</v>
      </c>
      <c r="G918" t="s">
        <v>1604</v>
      </c>
      <c r="H918" t="s">
        <v>501</v>
      </c>
      <c r="I918" t="s">
        <v>502</v>
      </c>
      <c r="J918" t="s">
        <v>31</v>
      </c>
      <c r="K918" t="s">
        <v>23</v>
      </c>
      <c r="L918" s="4">
        <v>25</v>
      </c>
      <c r="M918" s="11"/>
      <c r="N918" s="9">
        <f t="shared" si="14"/>
        <v>0</v>
      </c>
      <c r="O918" s="10"/>
      <c r="P918" s="10"/>
      <c r="Q918" s="10"/>
    </row>
    <row r="919" spans="1:17" x14ac:dyDescent="0.35">
      <c r="A919" t="s">
        <v>1602</v>
      </c>
      <c r="B919" t="s">
        <v>1603</v>
      </c>
      <c r="C919" t="s">
        <v>156</v>
      </c>
      <c r="D919" t="s">
        <v>302</v>
      </c>
      <c r="E919" t="s">
        <v>642</v>
      </c>
      <c r="F919" t="s">
        <v>316</v>
      </c>
      <c r="G919" t="s">
        <v>1604</v>
      </c>
      <c r="H919" t="s">
        <v>1605</v>
      </c>
      <c r="I919" t="s">
        <v>1606</v>
      </c>
      <c r="J919" t="s">
        <v>31</v>
      </c>
      <c r="K919" t="s">
        <v>23</v>
      </c>
      <c r="L919" s="4">
        <v>22</v>
      </c>
      <c r="M919" s="11"/>
      <c r="N919" s="9">
        <f t="shared" si="14"/>
        <v>0</v>
      </c>
      <c r="O919" s="10"/>
      <c r="P919" s="10"/>
      <c r="Q919" s="10"/>
    </row>
    <row r="920" spans="1:17" x14ac:dyDescent="0.35">
      <c r="A920" t="s">
        <v>1602</v>
      </c>
      <c r="B920" t="s">
        <v>1603</v>
      </c>
      <c r="C920" t="s">
        <v>1680</v>
      </c>
      <c r="D920" t="s">
        <v>1681</v>
      </c>
      <c r="E920" t="s">
        <v>1685</v>
      </c>
      <c r="F920" t="s">
        <v>1686</v>
      </c>
      <c r="G920" t="s">
        <v>1604</v>
      </c>
      <c r="H920" t="s">
        <v>501</v>
      </c>
      <c r="I920" t="s">
        <v>502</v>
      </c>
      <c r="J920" t="s">
        <v>31</v>
      </c>
      <c r="K920" t="s">
        <v>23</v>
      </c>
      <c r="L920" s="4">
        <v>20</v>
      </c>
      <c r="M920" s="11"/>
      <c r="N920" s="9">
        <f t="shared" si="14"/>
        <v>0</v>
      </c>
      <c r="O920" s="10"/>
      <c r="P920" s="10"/>
      <c r="Q920" s="10"/>
    </row>
    <row r="921" spans="1:17" x14ac:dyDescent="0.35">
      <c r="A921" t="s">
        <v>1602</v>
      </c>
      <c r="B921" t="s">
        <v>1603</v>
      </c>
      <c r="C921" t="s">
        <v>886</v>
      </c>
      <c r="D921" t="s">
        <v>1731</v>
      </c>
      <c r="E921" t="s">
        <v>1747</v>
      </c>
      <c r="F921" t="s">
        <v>1748</v>
      </c>
      <c r="G921" t="s">
        <v>1604</v>
      </c>
      <c r="H921" t="s">
        <v>1330</v>
      </c>
      <c r="I921" t="s">
        <v>1331</v>
      </c>
      <c r="J921" t="s">
        <v>31</v>
      </c>
      <c r="K921" t="s">
        <v>23</v>
      </c>
      <c r="L921" s="4">
        <v>20</v>
      </c>
      <c r="M921" s="11"/>
      <c r="N921" s="9">
        <f t="shared" si="14"/>
        <v>0</v>
      </c>
      <c r="O921" s="10"/>
      <c r="P921" s="10"/>
      <c r="Q921" s="10"/>
    </row>
    <row r="922" spans="1:17" x14ac:dyDescent="0.35">
      <c r="A922" t="s">
        <v>1602</v>
      </c>
      <c r="B922" t="s">
        <v>1603</v>
      </c>
      <c r="C922" t="s">
        <v>156</v>
      </c>
      <c r="D922" t="s">
        <v>302</v>
      </c>
      <c r="E922" t="s">
        <v>1626</v>
      </c>
      <c r="F922" t="s">
        <v>1627</v>
      </c>
      <c r="G922" t="s">
        <v>1604</v>
      </c>
      <c r="H922" t="s">
        <v>501</v>
      </c>
      <c r="I922" t="s">
        <v>502</v>
      </c>
      <c r="J922" t="s">
        <v>22</v>
      </c>
      <c r="K922" t="s">
        <v>23</v>
      </c>
      <c r="L922" s="4">
        <v>19</v>
      </c>
      <c r="M922" s="11"/>
      <c r="N922" s="9">
        <f t="shared" si="14"/>
        <v>0</v>
      </c>
      <c r="O922" s="10"/>
      <c r="P922" s="10"/>
      <c r="Q922" s="10"/>
    </row>
    <row r="923" spans="1:17" x14ac:dyDescent="0.35">
      <c r="A923" t="s">
        <v>1602</v>
      </c>
      <c r="B923" t="s">
        <v>1603</v>
      </c>
      <c r="C923" t="s">
        <v>156</v>
      </c>
      <c r="D923" t="s">
        <v>302</v>
      </c>
      <c r="E923" t="s">
        <v>368</v>
      </c>
      <c r="F923" t="s">
        <v>1614</v>
      </c>
      <c r="G923" t="s">
        <v>1604</v>
      </c>
      <c r="H923" t="s">
        <v>501</v>
      </c>
      <c r="I923" t="s">
        <v>502</v>
      </c>
      <c r="J923" t="s">
        <v>31</v>
      </c>
      <c r="K923" t="s">
        <v>23</v>
      </c>
      <c r="L923" s="4">
        <v>11</v>
      </c>
      <c r="M923" s="11"/>
      <c r="N923" s="9">
        <f t="shared" si="14"/>
        <v>0</v>
      </c>
      <c r="O923" s="10"/>
      <c r="P923" s="10"/>
      <c r="Q923" s="10"/>
    </row>
    <row r="924" spans="1:17" x14ac:dyDescent="0.35">
      <c r="A924" t="s">
        <v>1602</v>
      </c>
      <c r="B924" t="s">
        <v>1603</v>
      </c>
      <c r="C924" t="s">
        <v>156</v>
      </c>
      <c r="D924" t="s">
        <v>302</v>
      </c>
      <c r="E924" t="s">
        <v>1632</v>
      </c>
      <c r="F924" t="s">
        <v>1633</v>
      </c>
      <c r="G924" t="s">
        <v>1604</v>
      </c>
      <c r="H924" t="s">
        <v>501</v>
      </c>
      <c r="I924" t="s">
        <v>502</v>
      </c>
      <c r="J924" t="s">
        <v>22</v>
      </c>
      <c r="K924" t="s">
        <v>23</v>
      </c>
      <c r="L924" s="4">
        <v>10</v>
      </c>
      <c r="M924" s="11"/>
      <c r="N924" s="9">
        <f t="shared" si="14"/>
        <v>0</v>
      </c>
      <c r="O924" s="10"/>
      <c r="P924" s="10"/>
      <c r="Q924" s="10"/>
    </row>
    <row r="925" spans="1:17" x14ac:dyDescent="0.35">
      <c r="A925" t="s">
        <v>1602</v>
      </c>
      <c r="B925" t="s">
        <v>1603</v>
      </c>
      <c r="C925" t="s">
        <v>594</v>
      </c>
      <c r="D925" t="s">
        <v>1659</v>
      </c>
      <c r="E925" t="s">
        <v>1662</v>
      </c>
      <c r="F925" t="s">
        <v>1663</v>
      </c>
      <c r="G925" t="s">
        <v>1604</v>
      </c>
      <c r="H925" t="s">
        <v>501</v>
      </c>
      <c r="I925" t="s">
        <v>502</v>
      </c>
      <c r="J925" t="s">
        <v>31</v>
      </c>
      <c r="K925" t="s">
        <v>23</v>
      </c>
      <c r="L925" s="4">
        <v>10</v>
      </c>
      <c r="M925" s="11"/>
      <c r="N925" s="9">
        <f t="shared" si="14"/>
        <v>0</v>
      </c>
      <c r="O925" s="10"/>
      <c r="P925" s="10"/>
      <c r="Q925" s="10"/>
    </row>
    <row r="926" spans="1:17" x14ac:dyDescent="0.35">
      <c r="A926" t="s">
        <v>1602</v>
      </c>
      <c r="B926" t="s">
        <v>1603</v>
      </c>
      <c r="C926" t="s">
        <v>105</v>
      </c>
      <c r="D926" t="s">
        <v>1653</v>
      </c>
      <c r="E926" t="s">
        <v>150</v>
      </c>
      <c r="F926" t="s">
        <v>341</v>
      </c>
      <c r="G926" t="s">
        <v>1604</v>
      </c>
      <c r="H926" t="s">
        <v>501</v>
      </c>
      <c r="I926" t="s">
        <v>502</v>
      </c>
      <c r="J926" t="s">
        <v>22</v>
      </c>
      <c r="K926" t="s">
        <v>23</v>
      </c>
      <c r="L926" s="4">
        <v>8</v>
      </c>
      <c r="M926" s="11"/>
      <c r="N926" s="9">
        <f t="shared" si="14"/>
        <v>0</v>
      </c>
      <c r="O926" s="10"/>
      <c r="P926" s="10"/>
      <c r="Q926" s="10"/>
    </row>
    <row r="927" spans="1:17" x14ac:dyDescent="0.35">
      <c r="A927" t="s">
        <v>1602</v>
      </c>
      <c r="B927" t="s">
        <v>1603</v>
      </c>
      <c r="C927" t="s">
        <v>1696</v>
      </c>
      <c r="D927" t="s">
        <v>1697</v>
      </c>
      <c r="E927" t="s">
        <v>1702</v>
      </c>
      <c r="F927" t="s">
        <v>1703</v>
      </c>
      <c r="G927" t="s">
        <v>1604</v>
      </c>
      <c r="H927" t="s">
        <v>501</v>
      </c>
      <c r="I927" t="s">
        <v>502</v>
      </c>
      <c r="J927" t="s">
        <v>31</v>
      </c>
      <c r="K927" t="s">
        <v>23</v>
      </c>
      <c r="L927" s="4">
        <v>8</v>
      </c>
      <c r="M927" s="11"/>
      <c r="N927" s="9">
        <f t="shared" si="14"/>
        <v>0</v>
      </c>
      <c r="O927" s="10"/>
      <c r="P927" s="10"/>
      <c r="Q927" s="10"/>
    </row>
    <row r="928" spans="1:17" x14ac:dyDescent="0.35">
      <c r="A928" t="s">
        <v>1602</v>
      </c>
      <c r="B928" t="s">
        <v>1603</v>
      </c>
      <c r="C928" t="s">
        <v>156</v>
      </c>
      <c r="D928" t="s">
        <v>302</v>
      </c>
      <c r="E928" t="s">
        <v>924</v>
      </c>
      <c r="F928" t="s">
        <v>1608</v>
      </c>
      <c r="G928" t="s">
        <v>1604</v>
      </c>
      <c r="H928" t="s">
        <v>1605</v>
      </c>
      <c r="I928" t="s">
        <v>1606</v>
      </c>
      <c r="J928" t="s">
        <v>31</v>
      </c>
      <c r="K928" t="s">
        <v>23</v>
      </c>
      <c r="L928" s="4">
        <v>7</v>
      </c>
      <c r="M928" s="11"/>
      <c r="N928" s="9">
        <f t="shared" si="14"/>
        <v>0</v>
      </c>
      <c r="O928" s="10"/>
      <c r="P928" s="10"/>
      <c r="Q928" s="10"/>
    </row>
    <row r="929" spans="1:17" x14ac:dyDescent="0.35">
      <c r="A929" t="s">
        <v>1602</v>
      </c>
      <c r="B929" t="s">
        <v>1603</v>
      </c>
      <c r="C929" t="s">
        <v>886</v>
      </c>
      <c r="D929" t="s">
        <v>1731</v>
      </c>
      <c r="E929" t="s">
        <v>1745</v>
      </c>
      <c r="F929" t="s">
        <v>1746</v>
      </c>
      <c r="G929" t="s">
        <v>1604</v>
      </c>
      <c r="H929" t="s">
        <v>1330</v>
      </c>
      <c r="I929" t="s">
        <v>1331</v>
      </c>
      <c r="J929" t="s">
        <v>31</v>
      </c>
      <c r="K929" t="s">
        <v>23</v>
      </c>
      <c r="L929" s="4">
        <v>6</v>
      </c>
      <c r="M929" s="11"/>
      <c r="N929" s="9">
        <f t="shared" si="14"/>
        <v>0</v>
      </c>
      <c r="O929" s="10"/>
      <c r="P929" s="10"/>
      <c r="Q929" s="10"/>
    </row>
    <row r="930" spans="1:17" x14ac:dyDescent="0.35">
      <c r="A930" t="s">
        <v>1602</v>
      </c>
      <c r="B930" t="s">
        <v>1603</v>
      </c>
      <c r="C930" t="s">
        <v>156</v>
      </c>
      <c r="D930" t="s">
        <v>302</v>
      </c>
      <c r="E930" t="s">
        <v>641</v>
      </c>
      <c r="F930" t="s">
        <v>1607</v>
      </c>
      <c r="G930" t="s">
        <v>1604</v>
      </c>
      <c r="H930" t="s">
        <v>1605</v>
      </c>
      <c r="I930" t="s">
        <v>1606</v>
      </c>
      <c r="J930" t="s">
        <v>31</v>
      </c>
      <c r="K930" t="s">
        <v>23</v>
      </c>
      <c r="L930" s="4">
        <v>5</v>
      </c>
      <c r="M930" s="11"/>
      <c r="N930" s="9">
        <f t="shared" si="14"/>
        <v>0</v>
      </c>
      <c r="O930" s="10"/>
      <c r="P930" s="10"/>
      <c r="Q930" s="10"/>
    </row>
    <row r="931" spans="1:17" x14ac:dyDescent="0.35">
      <c r="A931" t="s">
        <v>1602</v>
      </c>
      <c r="B931" t="s">
        <v>1603</v>
      </c>
      <c r="C931" t="s">
        <v>156</v>
      </c>
      <c r="D931" t="s">
        <v>302</v>
      </c>
      <c r="E931" t="s">
        <v>122</v>
      </c>
      <c r="F931" t="s">
        <v>1612</v>
      </c>
      <c r="G931" t="s">
        <v>1604</v>
      </c>
      <c r="H931" t="s">
        <v>501</v>
      </c>
      <c r="I931" t="s">
        <v>502</v>
      </c>
      <c r="J931" t="s">
        <v>31</v>
      </c>
      <c r="K931" t="s">
        <v>23</v>
      </c>
      <c r="L931" s="4">
        <v>5</v>
      </c>
      <c r="M931" s="11"/>
      <c r="N931" s="9">
        <f t="shared" si="14"/>
        <v>0</v>
      </c>
      <c r="O931" s="10"/>
      <c r="P931" s="10"/>
      <c r="Q931" s="10"/>
    </row>
    <row r="932" spans="1:17" x14ac:dyDescent="0.35">
      <c r="A932" t="s">
        <v>1602</v>
      </c>
      <c r="B932" t="s">
        <v>1603</v>
      </c>
      <c r="C932" t="s">
        <v>886</v>
      </c>
      <c r="D932" t="s">
        <v>1731</v>
      </c>
      <c r="E932" t="s">
        <v>1743</v>
      </c>
      <c r="F932" t="s">
        <v>1744</v>
      </c>
      <c r="G932" t="s">
        <v>1604</v>
      </c>
      <c r="H932" t="s">
        <v>1330</v>
      </c>
      <c r="I932" t="s">
        <v>1331</v>
      </c>
      <c r="J932" t="s">
        <v>31</v>
      </c>
      <c r="K932" t="s">
        <v>23</v>
      </c>
      <c r="L932" s="4">
        <v>4</v>
      </c>
      <c r="M932" s="11"/>
      <c r="N932" s="9">
        <f t="shared" si="14"/>
        <v>0</v>
      </c>
      <c r="O932" s="10"/>
      <c r="P932" s="10"/>
      <c r="Q932" s="10"/>
    </row>
    <row r="933" spans="1:17" x14ac:dyDescent="0.35">
      <c r="A933" t="s">
        <v>1602</v>
      </c>
      <c r="B933" t="s">
        <v>1603</v>
      </c>
      <c r="C933" t="s">
        <v>886</v>
      </c>
      <c r="D933" t="s">
        <v>1731</v>
      </c>
      <c r="E933" t="s">
        <v>1749</v>
      </c>
      <c r="F933" t="s">
        <v>1750</v>
      </c>
      <c r="G933" t="s">
        <v>1604</v>
      </c>
      <c r="H933" t="s">
        <v>1330</v>
      </c>
      <c r="I933" t="s">
        <v>1331</v>
      </c>
      <c r="J933" t="s">
        <v>22</v>
      </c>
      <c r="K933" t="s">
        <v>23</v>
      </c>
      <c r="L933" s="4">
        <v>2</v>
      </c>
      <c r="M933" s="11"/>
      <c r="N933" s="9">
        <f t="shared" si="14"/>
        <v>0</v>
      </c>
      <c r="O933" s="10"/>
      <c r="P933" s="10"/>
      <c r="Q933" s="10"/>
    </row>
    <row r="934" spans="1:17" x14ac:dyDescent="0.35">
      <c r="A934" t="s">
        <v>1320</v>
      </c>
      <c r="B934" t="s">
        <v>1321</v>
      </c>
      <c r="C934" t="s">
        <v>88</v>
      </c>
      <c r="D934" t="s">
        <v>1356</v>
      </c>
      <c r="E934" t="s">
        <v>582</v>
      </c>
      <c r="F934" t="s">
        <v>1357</v>
      </c>
      <c r="G934" t="s">
        <v>236</v>
      </c>
      <c r="H934" t="s">
        <v>20</v>
      </c>
      <c r="I934" t="s">
        <v>21</v>
      </c>
      <c r="J934" t="s">
        <v>22</v>
      </c>
      <c r="K934" t="s">
        <v>23</v>
      </c>
      <c r="L934" s="4">
        <v>199</v>
      </c>
      <c r="M934" s="11"/>
      <c r="N934" s="9">
        <f t="shared" si="14"/>
        <v>0</v>
      </c>
      <c r="O934" s="10"/>
      <c r="P934" s="10"/>
      <c r="Q934" s="10"/>
    </row>
    <row r="935" spans="1:17" x14ac:dyDescent="0.35">
      <c r="A935" t="s">
        <v>1320</v>
      </c>
      <c r="B935" t="s">
        <v>1321</v>
      </c>
      <c r="C935" t="s">
        <v>27</v>
      </c>
      <c r="D935" t="s">
        <v>1087</v>
      </c>
      <c r="E935" t="s">
        <v>924</v>
      </c>
      <c r="F935" t="s">
        <v>1334</v>
      </c>
      <c r="G935" t="s">
        <v>236</v>
      </c>
      <c r="H935" t="s">
        <v>20</v>
      </c>
      <c r="I935" t="s">
        <v>21</v>
      </c>
      <c r="J935" t="s">
        <v>31</v>
      </c>
      <c r="K935" t="s">
        <v>23</v>
      </c>
      <c r="L935" s="4">
        <v>179</v>
      </c>
      <c r="M935" s="11"/>
      <c r="N935" s="9">
        <f t="shared" si="14"/>
        <v>0</v>
      </c>
      <c r="O935" s="10"/>
      <c r="P935" s="10"/>
      <c r="Q935" s="10"/>
    </row>
    <row r="936" spans="1:17" x14ac:dyDescent="0.35">
      <c r="A936" t="s">
        <v>1320</v>
      </c>
      <c r="B936" t="s">
        <v>1321</v>
      </c>
      <c r="C936" t="s">
        <v>94</v>
      </c>
      <c r="D936" t="s">
        <v>1385</v>
      </c>
      <c r="E936" t="s">
        <v>564</v>
      </c>
      <c r="F936" t="s">
        <v>67</v>
      </c>
      <c r="G936" t="s">
        <v>236</v>
      </c>
      <c r="H936" t="s">
        <v>20</v>
      </c>
      <c r="I936" t="s">
        <v>21</v>
      </c>
      <c r="J936" t="s">
        <v>31</v>
      </c>
      <c r="K936" t="s">
        <v>23</v>
      </c>
      <c r="L936" s="4">
        <v>160</v>
      </c>
      <c r="M936" s="11"/>
      <c r="N936" s="9">
        <f t="shared" si="14"/>
        <v>0</v>
      </c>
      <c r="O936" s="10"/>
      <c r="P936" s="10"/>
      <c r="Q936" s="10"/>
    </row>
    <row r="937" spans="1:17" x14ac:dyDescent="0.35">
      <c r="A937" t="s">
        <v>1320</v>
      </c>
      <c r="B937" t="s">
        <v>1321</v>
      </c>
      <c r="C937" t="s">
        <v>27</v>
      </c>
      <c r="D937" t="s">
        <v>1087</v>
      </c>
      <c r="E937" t="s">
        <v>1340</v>
      </c>
      <c r="F937" t="s">
        <v>1341</v>
      </c>
      <c r="G937" t="s">
        <v>236</v>
      </c>
      <c r="H937" t="s">
        <v>157</v>
      </c>
      <c r="I937" t="s">
        <v>158</v>
      </c>
      <c r="J937" t="s">
        <v>31</v>
      </c>
      <c r="K937" t="s">
        <v>23</v>
      </c>
      <c r="L937" s="4">
        <v>150</v>
      </c>
      <c r="M937" s="11"/>
      <c r="N937" s="9">
        <f t="shared" si="14"/>
        <v>0</v>
      </c>
      <c r="O937" s="10"/>
      <c r="P937" s="10"/>
      <c r="Q937" s="10"/>
    </row>
    <row r="938" spans="1:17" x14ac:dyDescent="0.35">
      <c r="A938" t="s">
        <v>1320</v>
      </c>
      <c r="B938" t="s">
        <v>1321</v>
      </c>
      <c r="C938" t="s">
        <v>27</v>
      </c>
      <c r="D938" t="s">
        <v>1087</v>
      </c>
      <c r="E938" t="s">
        <v>1348</v>
      </c>
      <c r="F938" t="s">
        <v>1349</v>
      </c>
      <c r="G938" t="s">
        <v>236</v>
      </c>
      <c r="H938" t="s">
        <v>134</v>
      </c>
      <c r="I938" t="s">
        <v>135</v>
      </c>
      <c r="J938" t="s">
        <v>22</v>
      </c>
      <c r="K938" t="s">
        <v>23</v>
      </c>
      <c r="L938" s="4">
        <v>139</v>
      </c>
      <c r="M938" s="11"/>
      <c r="N938" s="9">
        <f t="shared" si="14"/>
        <v>0</v>
      </c>
      <c r="O938" s="10"/>
      <c r="P938" s="10"/>
      <c r="Q938" s="10"/>
    </row>
    <row r="939" spans="1:17" x14ac:dyDescent="0.35">
      <c r="A939" t="s">
        <v>1320</v>
      </c>
      <c r="B939" t="s">
        <v>1321</v>
      </c>
      <c r="C939" t="s">
        <v>27</v>
      </c>
      <c r="D939" t="s">
        <v>1087</v>
      </c>
      <c r="E939" t="s">
        <v>1354</v>
      </c>
      <c r="F939" t="s">
        <v>1355</v>
      </c>
      <c r="G939" t="s">
        <v>236</v>
      </c>
      <c r="H939" t="s">
        <v>293</v>
      </c>
      <c r="I939" t="s">
        <v>294</v>
      </c>
      <c r="J939" t="s">
        <v>22</v>
      </c>
      <c r="K939" t="s">
        <v>23</v>
      </c>
      <c r="L939" s="4">
        <v>136</v>
      </c>
      <c r="M939" s="11"/>
      <c r="N939" s="9">
        <f t="shared" si="14"/>
        <v>0</v>
      </c>
      <c r="O939" s="10"/>
      <c r="P939" s="10"/>
      <c r="Q939" s="10"/>
    </row>
    <row r="940" spans="1:17" x14ac:dyDescent="0.35">
      <c r="A940" t="s">
        <v>1320</v>
      </c>
      <c r="B940" t="s">
        <v>1321</v>
      </c>
      <c r="C940" t="s">
        <v>176</v>
      </c>
      <c r="D940" t="s">
        <v>1388</v>
      </c>
      <c r="E940" t="s">
        <v>1392</v>
      </c>
      <c r="F940" t="s">
        <v>1393</v>
      </c>
      <c r="G940" t="s">
        <v>236</v>
      </c>
      <c r="H940" t="s">
        <v>811</v>
      </c>
      <c r="I940" t="s">
        <v>812</v>
      </c>
      <c r="J940" t="s">
        <v>22</v>
      </c>
      <c r="K940" t="s">
        <v>23</v>
      </c>
      <c r="L940" s="4">
        <v>132</v>
      </c>
      <c r="M940" s="11"/>
      <c r="N940" s="9">
        <f t="shared" si="14"/>
        <v>0</v>
      </c>
      <c r="O940" s="10"/>
      <c r="P940" s="10"/>
      <c r="Q940" s="10"/>
    </row>
    <row r="941" spans="1:17" x14ac:dyDescent="0.35">
      <c r="A941" t="s">
        <v>1320</v>
      </c>
      <c r="B941" t="s">
        <v>1321</v>
      </c>
      <c r="C941" t="s">
        <v>176</v>
      </c>
      <c r="D941" t="s">
        <v>1388</v>
      </c>
      <c r="E941" t="s">
        <v>1431</v>
      </c>
      <c r="F941" t="s">
        <v>1432</v>
      </c>
      <c r="G941" t="s">
        <v>236</v>
      </c>
      <c r="H941" t="s">
        <v>20</v>
      </c>
      <c r="I941" t="s">
        <v>21</v>
      </c>
      <c r="J941" t="s">
        <v>22</v>
      </c>
      <c r="K941" t="s">
        <v>23</v>
      </c>
      <c r="L941" s="4">
        <v>104</v>
      </c>
      <c r="M941" s="11"/>
      <c r="N941" s="9">
        <f t="shared" si="14"/>
        <v>0</v>
      </c>
      <c r="O941" s="10"/>
      <c r="P941" s="10"/>
      <c r="Q941" s="10"/>
    </row>
    <row r="942" spans="1:17" x14ac:dyDescent="0.35">
      <c r="A942" t="s">
        <v>1320</v>
      </c>
      <c r="B942" t="s">
        <v>1321</v>
      </c>
      <c r="C942" t="s">
        <v>27</v>
      </c>
      <c r="D942" t="s">
        <v>1087</v>
      </c>
      <c r="E942" t="s">
        <v>40</v>
      </c>
      <c r="F942" t="s">
        <v>1335</v>
      </c>
      <c r="G942" t="s">
        <v>236</v>
      </c>
      <c r="H942" t="s">
        <v>134</v>
      </c>
      <c r="I942" t="s">
        <v>135</v>
      </c>
      <c r="J942" t="s">
        <v>22</v>
      </c>
      <c r="K942" t="s">
        <v>23</v>
      </c>
      <c r="L942" s="4">
        <v>88</v>
      </c>
      <c r="M942" s="11"/>
      <c r="N942" s="9">
        <f t="shared" si="14"/>
        <v>0</v>
      </c>
      <c r="O942" s="10"/>
      <c r="P942" s="10"/>
      <c r="Q942" s="10"/>
    </row>
    <row r="943" spans="1:17" x14ac:dyDescent="0.35">
      <c r="A943" t="s">
        <v>1320</v>
      </c>
      <c r="B943" t="s">
        <v>1321</v>
      </c>
      <c r="C943" t="s">
        <v>27</v>
      </c>
      <c r="D943" t="s">
        <v>1087</v>
      </c>
      <c r="E943" t="s">
        <v>638</v>
      </c>
      <c r="F943" t="s">
        <v>317</v>
      </c>
      <c r="G943" t="s">
        <v>236</v>
      </c>
      <c r="H943" t="s">
        <v>20</v>
      </c>
      <c r="I943" t="s">
        <v>21</v>
      </c>
      <c r="J943" t="s">
        <v>31</v>
      </c>
      <c r="K943" t="s">
        <v>23</v>
      </c>
      <c r="L943" s="4">
        <v>50</v>
      </c>
      <c r="M943" s="11"/>
      <c r="N943" s="9">
        <f t="shared" si="14"/>
        <v>0</v>
      </c>
      <c r="O943" s="10"/>
      <c r="P943" s="10"/>
      <c r="Q943" s="10"/>
    </row>
    <row r="944" spans="1:17" x14ac:dyDescent="0.35">
      <c r="A944" t="s">
        <v>1320</v>
      </c>
      <c r="B944" t="s">
        <v>1321</v>
      </c>
      <c r="C944" t="s">
        <v>176</v>
      </c>
      <c r="D944" t="s">
        <v>1388</v>
      </c>
      <c r="E944" t="s">
        <v>842</v>
      </c>
      <c r="F944" t="s">
        <v>1409</v>
      </c>
      <c r="G944" t="s">
        <v>236</v>
      </c>
      <c r="H944" t="s">
        <v>667</v>
      </c>
      <c r="I944" t="s">
        <v>668</v>
      </c>
      <c r="J944" t="s">
        <v>22</v>
      </c>
      <c r="K944" t="s">
        <v>23</v>
      </c>
      <c r="L944" s="4">
        <v>39</v>
      </c>
      <c r="M944" s="11"/>
      <c r="N944" s="9">
        <f t="shared" si="14"/>
        <v>0</v>
      </c>
      <c r="O944" s="10"/>
      <c r="P944" s="10"/>
      <c r="Q944" s="10"/>
    </row>
    <row r="945" spans="1:17" x14ac:dyDescent="0.35">
      <c r="A945" t="s">
        <v>1320</v>
      </c>
      <c r="B945" t="s">
        <v>1321</v>
      </c>
      <c r="C945" t="s">
        <v>176</v>
      </c>
      <c r="D945" t="s">
        <v>1388</v>
      </c>
      <c r="E945" t="s">
        <v>1411</v>
      </c>
      <c r="F945" t="s">
        <v>1412</v>
      </c>
      <c r="G945" t="s">
        <v>236</v>
      </c>
      <c r="H945" t="s">
        <v>287</v>
      </c>
      <c r="I945" t="s">
        <v>288</v>
      </c>
      <c r="J945" t="s">
        <v>22</v>
      </c>
      <c r="K945" t="s">
        <v>23</v>
      </c>
      <c r="L945" s="4">
        <v>37</v>
      </c>
      <c r="M945" s="11"/>
      <c r="N945" s="9">
        <f t="shared" si="14"/>
        <v>0</v>
      </c>
      <c r="O945" s="10"/>
      <c r="P945" s="10"/>
      <c r="Q945" s="10"/>
    </row>
    <row r="946" spans="1:17" x14ac:dyDescent="0.35">
      <c r="A946" t="s">
        <v>1320</v>
      </c>
      <c r="B946" t="s">
        <v>1321</v>
      </c>
      <c r="C946" t="s">
        <v>176</v>
      </c>
      <c r="D946" t="s">
        <v>1388</v>
      </c>
      <c r="E946" t="s">
        <v>1413</v>
      </c>
      <c r="F946" t="s">
        <v>1414</v>
      </c>
      <c r="G946" t="s">
        <v>236</v>
      </c>
      <c r="H946" t="s">
        <v>1415</v>
      </c>
      <c r="I946" t="s">
        <v>1416</v>
      </c>
      <c r="J946" t="s">
        <v>22</v>
      </c>
      <c r="K946" t="s">
        <v>23</v>
      </c>
      <c r="L946" s="4">
        <v>30</v>
      </c>
      <c r="M946" s="11"/>
      <c r="N946" s="9">
        <f t="shared" si="14"/>
        <v>0</v>
      </c>
      <c r="O946" s="10"/>
      <c r="P946" s="10"/>
      <c r="Q946" s="10"/>
    </row>
    <row r="947" spans="1:17" x14ac:dyDescent="0.35">
      <c r="A947" t="s">
        <v>1320</v>
      </c>
      <c r="B947" t="s">
        <v>1321</v>
      </c>
      <c r="C947" t="s">
        <v>27</v>
      </c>
      <c r="D947" t="s">
        <v>1087</v>
      </c>
      <c r="E947" t="s">
        <v>1346</v>
      </c>
      <c r="F947" t="s">
        <v>1347</v>
      </c>
      <c r="G947" t="s">
        <v>236</v>
      </c>
      <c r="H947" t="s">
        <v>157</v>
      </c>
      <c r="I947" t="s">
        <v>158</v>
      </c>
      <c r="J947" t="s">
        <v>22</v>
      </c>
      <c r="K947" t="s">
        <v>23</v>
      </c>
      <c r="L947" s="4">
        <v>25</v>
      </c>
      <c r="M947" s="11"/>
      <c r="N947" s="9">
        <f t="shared" si="14"/>
        <v>0</v>
      </c>
      <c r="O947" s="10"/>
      <c r="P947" s="10"/>
      <c r="Q947" s="10"/>
    </row>
    <row r="948" spans="1:17" x14ac:dyDescent="0.35">
      <c r="A948" t="s">
        <v>1320</v>
      </c>
      <c r="B948" t="s">
        <v>1321</v>
      </c>
      <c r="C948" t="s">
        <v>88</v>
      </c>
      <c r="D948" t="s">
        <v>1356</v>
      </c>
      <c r="E948" t="s">
        <v>1365</v>
      </c>
      <c r="F948" t="s">
        <v>1366</v>
      </c>
      <c r="G948" t="s">
        <v>236</v>
      </c>
      <c r="H948" t="s">
        <v>24</v>
      </c>
      <c r="I948" t="s">
        <v>25</v>
      </c>
      <c r="J948" t="s">
        <v>26</v>
      </c>
      <c r="K948" t="s">
        <v>23</v>
      </c>
      <c r="L948" s="4">
        <v>23</v>
      </c>
      <c r="M948" s="11"/>
      <c r="N948" s="9">
        <f t="shared" si="14"/>
        <v>0</v>
      </c>
      <c r="O948" s="10"/>
      <c r="P948" s="10"/>
      <c r="Q948" s="10"/>
    </row>
    <row r="949" spans="1:17" x14ac:dyDescent="0.35">
      <c r="A949" t="s">
        <v>1320</v>
      </c>
      <c r="B949" t="s">
        <v>1321</v>
      </c>
      <c r="C949" t="s">
        <v>88</v>
      </c>
      <c r="D949" t="s">
        <v>1356</v>
      </c>
      <c r="E949" t="s">
        <v>1358</v>
      </c>
      <c r="F949" t="s">
        <v>1359</v>
      </c>
      <c r="G949" t="s">
        <v>236</v>
      </c>
      <c r="H949" t="s">
        <v>20</v>
      </c>
      <c r="I949" t="s">
        <v>21</v>
      </c>
      <c r="J949" t="s">
        <v>22</v>
      </c>
      <c r="K949" t="s">
        <v>23</v>
      </c>
      <c r="L949" s="4">
        <v>16</v>
      </c>
      <c r="M949" s="11"/>
      <c r="N949" s="9">
        <f t="shared" si="14"/>
        <v>0</v>
      </c>
      <c r="O949" s="10"/>
      <c r="P949" s="10"/>
      <c r="Q949" s="10"/>
    </row>
    <row r="950" spans="1:17" x14ac:dyDescent="0.35">
      <c r="A950" t="s">
        <v>1320</v>
      </c>
      <c r="B950" t="s">
        <v>1321</v>
      </c>
      <c r="C950" t="s">
        <v>27</v>
      </c>
      <c r="D950" t="s">
        <v>1087</v>
      </c>
      <c r="E950" t="s">
        <v>39</v>
      </c>
      <c r="F950" t="s">
        <v>1333</v>
      </c>
      <c r="G950" t="s">
        <v>236</v>
      </c>
      <c r="H950" t="s">
        <v>20</v>
      </c>
      <c r="I950" t="s">
        <v>21</v>
      </c>
      <c r="J950" t="s">
        <v>31</v>
      </c>
      <c r="K950" t="s">
        <v>23</v>
      </c>
      <c r="L950" s="4">
        <v>14</v>
      </c>
      <c r="M950" s="11"/>
      <c r="N950" s="9">
        <f t="shared" si="14"/>
        <v>0</v>
      </c>
      <c r="O950" s="10"/>
      <c r="P950" s="10"/>
      <c r="Q950" s="10"/>
    </row>
    <row r="951" spans="1:17" x14ac:dyDescent="0.35">
      <c r="A951" t="s">
        <v>1320</v>
      </c>
      <c r="B951" t="s">
        <v>1321</v>
      </c>
      <c r="C951" t="s">
        <v>176</v>
      </c>
      <c r="D951" t="s">
        <v>1388</v>
      </c>
      <c r="E951" t="s">
        <v>836</v>
      </c>
      <c r="F951" t="s">
        <v>1408</v>
      </c>
      <c r="G951" t="s">
        <v>236</v>
      </c>
      <c r="H951" t="s">
        <v>811</v>
      </c>
      <c r="I951" t="s">
        <v>812</v>
      </c>
      <c r="J951" t="s">
        <v>22</v>
      </c>
      <c r="K951" t="s">
        <v>23</v>
      </c>
      <c r="L951" s="4">
        <v>7</v>
      </c>
      <c r="M951" s="11"/>
      <c r="N951" s="9">
        <f t="shared" si="14"/>
        <v>0</v>
      </c>
      <c r="O951" s="10"/>
      <c r="P951" s="10"/>
      <c r="Q951" s="10"/>
    </row>
    <row r="952" spans="1:17" x14ac:dyDescent="0.35">
      <c r="A952" t="s">
        <v>1320</v>
      </c>
      <c r="B952" t="s">
        <v>1321</v>
      </c>
      <c r="C952" t="s">
        <v>27</v>
      </c>
      <c r="D952" t="s">
        <v>1087</v>
      </c>
      <c r="E952" t="s">
        <v>1344</v>
      </c>
      <c r="F952" t="s">
        <v>1345</v>
      </c>
      <c r="G952" t="s">
        <v>236</v>
      </c>
      <c r="H952" t="s">
        <v>134</v>
      </c>
      <c r="I952" t="s">
        <v>135</v>
      </c>
      <c r="J952" t="s">
        <v>31</v>
      </c>
      <c r="K952" t="s">
        <v>23</v>
      </c>
      <c r="L952" s="4">
        <v>5</v>
      </c>
      <c r="M952" s="11"/>
      <c r="N952" s="9">
        <f t="shared" si="14"/>
        <v>0</v>
      </c>
      <c r="O952" s="10"/>
      <c r="P952" s="10"/>
      <c r="Q952" s="10"/>
    </row>
    <row r="953" spans="1:17" x14ac:dyDescent="0.35">
      <c r="A953" t="s">
        <v>1320</v>
      </c>
      <c r="B953" t="s">
        <v>1321</v>
      </c>
      <c r="C953" t="s">
        <v>88</v>
      </c>
      <c r="D953" t="s">
        <v>1356</v>
      </c>
      <c r="E953" t="s">
        <v>1381</v>
      </c>
      <c r="F953" t="s">
        <v>1382</v>
      </c>
      <c r="G953" t="s">
        <v>236</v>
      </c>
      <c r="H953" t="s">
        <v>407</v>
      </c>
      <c r="I953" t="s">
        <v>408</v>
      </c>
      <c r="J953" t="s">
        <v>22</v>
      </c>
      <c r="K953" t="s">
        <v>23</v>
      </c>
      <c r="L953" s="4">
        <v>2</v>
      </c>
      <c r="M953" s="11"/>
      <c r="N953" s="9">
        <f t="shared" si="14"/>
        <v>0</v>
      </c>
      <c r="O953" s="10"/>
      <c r="P953" s="10"/>
      <c r="Q953" s="10"/>
    </row>
    <row r="954" spans="1:17" x14ac:dyDescent="0.35">
      <c r="A954" t="s">
        <v>1320</v>
      </c>
      <c r="B954" t="s">
        <v>1321</v>
      </c>
      <c r="C954" t="s">
        <v>27</v>
      </c>
      <c r="D954" t="s">
        <v>1087</v>
      </c>
      <c r="E954" t="s">
        <v>42</v>
      </c>
      <c r="F954" t="s">
        <v>1336</v>
      </c>
      <c r="G954" t="s">
        <v>236</v>
      </c>
      <c r="H954" t="s">
        <v>289</v>
      </c>
      <c r="I954" t="s">
        <v>290</v>
      </c>
      <c r="J954" t="s">
        <v>22</v>
      </c>
      <c r="K954" t="s">
        <v>23</v>
      </c>
      <c r="L954" s="4">
        <v>1</v>
      </c>
      <c r="M954" s="11"/>
      <c r="N954" s="9">
        <f t="shared" si="14"/>
        <v>0</v>
      </c>
      <c r="O954" s="10"/>
      <c r="P954" s="10"/>
      <c r="Q954" s="10"/>
    </row>
    <row r="955" spans="1:17" x14ac:dyDescent="0.35">
      <c r="A955" t="s">
        <v>1320</v>
      </c>
      <c r="B955" t="s">
        <v>1321</v>
      </c>
      <c r="C955" t="s">
        <v>27</v>
      </c>
      <c r="D955" t="s">
        <v>1087</v>
      </c>
      <c r="E955" t="s">
        <v>140</v>
      </c>
      <c r="F955" t="s">
        <v>1337</v>
      </c>
      <c r="G955" t="s">
        <v>236</v>
      </c>
      <c r="H955" t="s">
        <v>134</v>
      </c>
      <c r="I955" t="s">
        <v>135</v>
      </c>
      <c r="J955" t="s">
        <v>22</v>
      </c>
      <c r="K955" t="s">
        <v>23</v>
      </c>
      <c r="L955" s="4">
        <v>1</v>
      </c>
      <c r="M955" s="11"/>
      <c r="N955" s="9">
        <f t="shared" si="14"/>
        <v>0</v>
      </c>
      <c r="O955" s="10"/>
      <c r="P955" s="10"/>
      <c r="Q955" s="10"/>
    </row>
    <row r="956" spans="1:17" x14ac:dyDescent="0.35">
      <c r="A956" t="s">
        <v>1320</v>
      </c>
      <c r="B956" t="s">
        <v>1321</v>
      </c>
      <c r="C956" t="s">
        <v>88</v>
      </c>
      <c r="D956" t="s">
        <v>1356</v>
      </c>
      <c r="E956" t="s">
        <v>1367</v>
      </c>
      <c r="F956" t="s">
        <v>1368</v>
      </c>
      <c r="G956" t="s">
        <v>236</v>
      </c>
      <c r="H956" t="s">
        <v>24</v>
      </c>
      <c r="I956" t="s">
        <v>25</v>
      </c>
      <c r="J956" t="s">
        <v>26</v>
      </c>
      <c r="K956" t="s">
        <v>23</v>
      </c>
      <c r="L956" s="4">
        <v>1</v>
      </c>
      <c r="M956" s="11"/>
      <c r="N956" s="9">
        <f t="shared" si="14"/>
        <v>0</v>
      </c>
      <c r="O956" s="10"/>
      <c r="P956" s="10"/>
      <c r="Q956" s="10"/>
    </row>
    <row r="957" spans="1:17" x14ac:dyDescent="0.35">
      <c r="A957" t="s">
        <v>1320</v>
      </c>
      <c r="B957" t="s">
        <v>1321</v>
      </c>
      <c r="C957" t="s">
        <v>88</v>
      </c>
      <c r="D957" t="s">
        <v>1356</v>
      </c>
      <c r="E957" t="s">
        <v>1379</v>
      </c>
      <c r="F957" t="s">
        <v>1380</v>
      </c>
      <c r="G957" t="s">
        <v>236</v>
      </c>
      <c r="H957" t="s">
        <v>134</v>
      </c>
      <c r="I957" t="s">
        <v>135</v>
      </c>
      <c r="J957" t="s">
        <v>22</v>
      </c>
      <c r="K957" t="s">
        <v>23</v>
      </c>
      <c r="L957" s="4">
        <v>1</v>
      </c>
      <c r="M957" s="11"/>
      <c r="N957" s="9">
        <f t="shared" si="14"/>
        <v>0</v>
      </c>
      <c r="O957" s="10"/>
      <c r="P957" s="10"/>
      <c r="Q957" s="10"/>
    </row>
    <row r="958" spans="1:17" x14ac:dyDescent="0.35">
      <c r="A958" t="s">
        <v>942</v>
      </c>
      <c r="B958" t="s">
        <v>943</v>
      </c>
      <c r="C958" t="s">
        <v>518</v>
      </c>
      <c r="D958" t="s">
        <v>960</v>
      </c>
      <c r="E958" t="s">
        <v>961</v>
      </c>
      <c r="F958" t="s">
        <v>962</v>
      </c>
      <c r="G958" t="s">
        <v>102</v>
      </c>
      <c r="H958" t="s">
        <v>281</v>
      </c>
      <c r="I958" t="s">
        <v>282</v>
      </c>
      <c r="J958" t="s">
        <v>31</v>
      </c>
      <c r="K958" t="s">
        <v>23</v>
      </c>
      <c r="L958" s="4">
        <v>183</v>
      </c>
      <c r="M958" s="11"/>
      <c r="N958" s="9">
        <f t="shared" si="14"/>
        <v>0</v>
      </c>
      <c r="O958" s="10"/>
      <c r="P958" s="10"/>
      <c r="Q958" s="10"/>
    </row>
    <row r="959" spans="1:17" x14ac:dyDescent="0.35">
      <c r="A959" t="s">
        <v>942</v>
      </c>
      <c r="B959" t="s">
        <v>943</v>
      </c>
      <c r="C959" t="s">
        <v>104</v>
      </c>
      <c r="D959" t="s">
        <v>963</v>
      </c>
      <c r="E959" t="s">
        <v>970</v>
      </c>
      <c r="F959" t="s">
        <v>971</v>
      </c>
      <c r="G959" t="s">
        <v>102</v>
      </c>
      <c r="H959" t="s">
        <v>281</v>
      </c>
      <c r="I959" t="s">
        <v>282</v>
      </c>
      <c r="J959" t="s">
        <v>31</v>
      </c>
      <c r="K959" t="s">
        <v>23</v>
      </c>
      <c r="L959" s="4">
        <v>176</v>
      </c>
      <c r="M959" s="11"/>
      <c r="N959" s="9">
        <f t="shared" si="14"/>
        <v>0</v>
      </c>
      <c r="O959" s="10"/>
      <c r="P959" s="10"/>
      <c r="Q959" s="10"/>
    </row>
    <row r="960" spans="1:17" x14ac:dyDescent="0.35">
      <c r="A960" t="s">
        <v>942</v>
      </c>
      <c r="B960" t="s">
        <v>943</v>
      </c>
      <c r="C960" t="s">
        <v>212</v>
      </c>
      <c r="D960" t="s">
        <v>1116</v>
      </c>
      <c r="E960" t="s">
        <v>1117</v>
      </c>
      <c r="F960" t="s">
        <v>1118</v>
      </c>
      <c r="G960" t="s">
        <v>102</v>
      </c>
      <c r="H960" t="s">
        <v>407</v>
      </c>
      <c r="I960" t="s">
        <v>408</v>
      </c>
      <c r="J960" t="s">
        <v>31</v>
      </c>
      <c r="K960" t="s">
        <v>23</v>
      </c>
      <c r="L960" s="4">
        <v>176</v>
      </c>
      <c r="M960" s="11"/>
      <c r="N960" s="9">
        <f t="shared" si="14"/>
        <v>0</v>
      </c>
      <c r="O960" s="10"/>
      <c r="P960" s="10"/>
      <c r="Q960" s="10"/>
    </row>
    <row r="961" spans="1:17" x14ac:dyDescent="0.35">
      <c r="A961" t="s">
        <v>942</v>
      </c>
      <c r="B961" t="s">
        <v>943</v>
      </c>
      <c r="C961" t="s">
        <v>1029</v>
      </c>
      <c r="D961" t="s">
        <v>1030</v>
      </c>
      <c r="E961" t="s">
        <v>199</v>
      </c>
      <c r="F961" t="s">
        <v>1031</v>
      </c>
      <c r="G961" t="s">
        <v>102</v>
      </c>
      <c r="H961" t="s">
        <v>281</v>
      </c>
      <c r="I961" t="s">
        <v>282</v>
      </c>
      <c r="J961" t="s">
        <v>31</v>
      </c>
      <c r="K961" t="s">
        <v>23</v>
      </c>
      <c r="L961" s="4">
        <v>155</v>
      </c>
      <c r="M961" s="11"/>
      <c r="N961" s="9">
        <f t="shared" si="14"/>
        <v>0</v>
      </c>
      <c r="O961" s="10"/>
      <c r="P961" s="10"/>
      <c r="Q961" s="10"/>
    </row>
    <row r="962" spans="1:17" x14ac:dyDescent="0.35">
      <c r="A962" t="s">
        <v>942</v>
      </c>
      <c r="B962" t="s">
        <v>943</v>
      </c>
      <c r="C962" t="s">
        <v>1034</v>
      </c>
      <c r="D962" t="s">
        <v>1035</v>
      </c>
      <c r="E962" t="s">
        <v>1048</v>
      </c>
      <c r="F962" t="s">
        <v>1049</v>
      </c>
      <c r="G962" t="s">
        <v>102</v>
      </c>
      <c r="H962" t="s">
        <v>295</v>
      </c>
      <c r="I962" t="s">
        <v>296</v>
      </c>
      <c r="J962" t="s">
        <v>31</v>
      </c>
      <c r="K962" t="s">
        <v>23</v>
      </c>
      <c r="L962" s="4">
        <v>151</v>
      </c>
      <c r="M962" s="11"/>
      <c r="N962" s="9">
        <f t="shared" si="14"/>
        <v>0</v>
      </c>
      <c r="O962" s="10"/>
      <c r="P962" s="10"/>
      <c r="Q962" s="10"/>
    </row>
    <row r="963" spans="1:17" x14ac:dyDescent="0.35">
      <c r="A963" t="s">
        <v>942</v>
      </c>
      <c r="B963" t="s">
        <v>943</v>
      </c>
      <c r="C963" t="s">
        <v>62</v>
      </c>
      <c r="D963" t="s">
        <v>972</v>
      </c>
      <c r="E963" t="s">
        <v>987</v>
      </c>
      <c r="F963" t="s">
        <v>946</v>
      </c>
      <c r="G963" t="s">
        <v>102</v>
      </c>
      <c r="H963" t="s">
        <v>390</v>
      </c>
      <c r="I963" t="s">
        <v>391</v>
      </c>
      <c r="J963" t="s">
        <v>22</v>
      </c>
      <c r="K963" t="s">
        <v>23</v>
      </c>
      <c r="L963" s="4">
        <v>142</v>
      </c>
      <c r="M963" s="11"/>
      <c r="N963" s="9">
        <f t="shared" ref="N963:N1026" si="15">L963*M963</f>
        <v>0</v>
      </c>
      <c r="O963" s="10"/>
      <c r="P963" s="10"/>
      <c r="Q963" s="10"/>
    </row>
    <row r="964" spans="1:17" x14ac:dyDescent="0.35">
      <c r="A964" t="s">
        <v>942</v>
      </c>
      <c r="B964" t="s">
        <v>943</v>
      </c>
      <c r="C964" t="s">
        <v>129</v>
      </c>
      <c r="D964" t="s">
        <v>1004</v>
      </c>
      <c r="E964" t="s">
        <v>1017</v>
      </c>
      <c r="F964" t="s">
        <v>1018</v>
      </c>
      <c r="G964" t="s">
        <v>102</v>
      </c>
      <c r="H964" t="s">
        <v>281</v>
      </c>
      <c r="I964" t="s">
        <v>282</v>
      </c>
      <c r="J964" t="s">
        <v>22</v>
      </c>
      <c r="K964" t="s">
        <v>23</v>
      </c>
      <c r="L964" s="4">
        <v>136</v>
      </c>
      <c r="M964" s="11"/>
      <c r="N964" s="9">
        <f t="shared" si="15"/>
        <v>0</v>
      </c>
      <c r="O964" s="10"/>
      <c r="P964" s="10"/>
      <c r="Q964" s="10"/>
    </row>
    <row r="965" spans="1:17" x14ac:dyDescent="0.35">
      <c r="A965" t="s">
        <v>942</v>
      </c>
      <c r="B965" t="s">
        <v>943</v>
      </c>
      <c r="C965" t="s">
        <v>212</v>
      </c>
      <c r="D965" t="s">
        <v>1116</v>
      </c>
      <c r="E965" t="s">
        <v>1126</v>
      </c>
      <c r="F965" t="s">
        <v>309</v>
      </c>
      <c r="G965" t="s">
        <v>102</v>
      </c>
      <c r="H965" t="s">
        <v>407</v>
      </c>
      <c r="I965" t="s">
        <v>408</v>
      </c>
      <c r="J965" t="s">
        <v>31</v>
      </c>
      <c r="K965" t="s">
        <v>23</v>
      </c>
      <c r="L965" s="4">
        <v>135</v>
      </c>
      <c r="M965" s="11"/>
      <c r="N965" s="9">
        <f t="shared" si="15"/>
        <v>0</v>
      </c>
      <c r="O965" s="10"/>
      <c r="P965" s="10"/>
      <c r="Q965" s="10"/>
    </row>
    <row r="966" spans="1:17" x14ac:dyDescent="0.35">
      <c r="A966" t="s">
        <v>942</v>
      </c>
      <c r="B966" t="s">
        <v>943</v>
      </c>
      <c r="C966" t="s">
        <v>104</v>
      </c>
      <c r="D966" t="s">
        <v>963</v>
      </c>
      <c r="E966" t="s">
        <v>200</v>
      </c>
      <c r="F966" t="s">
        <v>964</v>
      </c>
      <c r="G966" t="s">
        <v>102</v>
      </c>
      <c r="H966" t="s">
        <v>281</v>
      </c>
      <c r="I966" t="s">
        <v>282</v>
      </c>
      <c r="J966" t="s">
        <v>31</v>
      </c>
      <c r="K966" t="s">
        <v>23</v>
      </c>
      <c r="L966" s="4">
        <v>129</v>
      </c>
      <c r="M966" s="11"/>
      <c r="N966" s="9">
        <f t="shared" si="15"/>
        <v>0</v>
      </c>
      <c r="O966" s="10"/>
      <c r="P966" s="10"/>
      <c r="Q966" s="10"/>
    </row>
    <row r="967" spans="1:17" x14ac:dyDescent="0.35">
      <c r="A967" t="s">
        <v>942</v>
      </c>
      <c r="B967" t="s">
        <v>943</v>
      </c>
      <c r="C967" t="s">
        <v>919</v>
      </c>
      <c r="D967" t="s">
        <v>1054</v>
      </c>
      <c r="E967" t="s">
        <v>1073</v>
      </c>
      <c r="F967" t="s">
        <v>1028</v>
      </c>
      <c r="G967" t="s">
        <v>102</v>
      </c>
      <c r="H967" t="s">
        <v>285</v>
      </c>
      <c r="I967" t="s">
        <v>286</v>
      </c>
      <c r="J967" t="s">
        <v>22</v>
      </c>
      <c r="K967" t="s">
        <v>23</v>
      </c>
      <c r="L967" s="4">
        <v>129</v>
      </c>
      <c r="M967" s="11"/>
      <c r="N967" s="9">
        <f t="shared" si="15"/>
        <v>0</v>
      </c>
      <c r="O967" s="10"/>
      <c r="P967" s="10"/>
      <c r="Q967" s="10"/>
    </row>
    <row r="968" spans="1:17" x14ac:dyDescent="0.35">
      <c r="A968" t="s">
        <v>942</v>
      </c>
      <c r="B968" t="s">
        <v>943</v>
      </c>
      <c r="C968" t="s">
        <v>156</v>
      </c>
      <c r="D968" t="s">
        <v>947</v>
      </c>
      <c r="E968" t="s">
        <v>950</v>
      </c>
      <c r="F968" t="s">
        <v>951</v>
      </c>
      <c r="G968" t="s">
        <v>102</v>
      </c>
      <c r="H968" t="s">
        <v>281</v>
      </c>
      <c r="I968" t="s">
        <v>282</v>
      </c>
      <c r="J968" t="s">
        <v>31</v>
      </c>
      <c r="K968" t="s">
        <v>23</v>
      </c>
      <c r="L968" s="4">
        <v>121</v>
      </c>
      <c r="M968" s="11"/>
      <c r="N968" s="9">
        <f t="shared" si="15"/>
        <v>0</v>
      </c>
      <c r="O968" s="10"/>
      <c r="P968" s="10"/>
      <c r="Q968" s="10"/>
    </row>
    <row r="969" spans="1:17" x14ac:dyDescent="0.35">
      <c r="A969" t="s">
        <v>942</v>
      </c>
      <c r="B969" t="s">
        <v>943</v>
      </c>
      <c r="C969" t="s">
        <v>129</v>
      </c>
      <c r="D969" t="s">
        <v>1004</v>
      </c>
      <c r="E969" t="s">
        <v>1011</v>
      </c>
      <c r="F969" t="s">
        <v>506</v>
      </c>
      <c r="G969" t="s">
        <v>102</v>
      </c>
      <c r="H969" t="s">
        <v>281</v>
      </c>
      <c r="I969" t="s">
        <v>282</v>
      </c>
      <c r="J969" t="s">
        <v>22</v>
      </c>
      <c r="K969" t="s">
        <v>23</v>
      </c>
      <c r="L969" s="4">
        <v>121</v>
      </c>
      <c r="M969" s="11"/>
      <c r="N969" s="9">
        <f t="shared" si="15"/>
        <v>0</v>
      </c>
      <c r="O969" s="10"/>
      <c r="P969" s="10"/>
      <c r="Q969" s="10"/>
    </row>
    <row r="970" spans="1:17" x14ac:dyDescent="0.35">
      <c r="A970" t="s">
        <v>942</v>
      </c>
      <c r="B970" t="s">
        <v>943</v>
      </c>
      <c r="C970" t="s">
        <v>919</v>
      </c>
      <c r="D970" t="s">
        <v>1054</v>
      </c>
      <c r="E970" t="s">
        <v>64</v>
      </c>
      <c r="F970" t="s">
        <v>830</v>
      </c>
      <c r="G970" t="s">
        <v>102</v>
      </c>
      <c r="H970" t="s">
        <v>285</v>
      </c>
      <c r="I970" t="s">
        <v>286</v>
      </c>
      <c r="J970" t="s">
        <v>31</v>
      </c>
      <c r="K970" t="s">
        <v>23</v>
      </c>
      <c r="L970" s="4">
        <v>120</v>
      </c>
      <c r="M970" s="11"/>
      <c r="N970" s="9">
        <f t="shared" si="15"/>
        <v>0</v>
      </c>
      <c r="O970" s="10"/>
      <c r="P970" s="10"/>
      <c r="Q970" s="10"/>
    </row>
    <row r="971" spans="1:17" x14ac:dyDescent="0.35">
      <c r="A971" t="s">
        <v>942</v>
      </c>
      <c r="B971" t="s">
        <v>943</v>
      </c>
      <c r="C971" t="s">
        <v>1080</v>
      </c>
      <c r="D971" t="s">
        <v>1081</v>
      </c>
      <c r="E971" t="s">
        <v>511</v>
      </c>
      <c r="F971" t="s">
        <v>1082</v>
      </c>
      <c r="G971" t="s">
        <v>102</v>
      </c>
      <c r="H971" t="s">
        <v>157</v>
      </c>
      <c r="I971" t="s">
        <v>158</v>
      </c>
      <c r="J971" t="s">
        <v>31</v>
      </c>
      <c r="K971" t="s">
        <v>23</v>
      </c>
      <c r="L971" s="4">
        <v>111</v>
      </c>
      <c r="M971" s="11"/>
      <c r="N971" s="9">
        <f t="shared" si="15"/>
        <v>0</v>
      </c>
      <c r="O971" s="10"/>
      <c r="P971" s="10"/>
      <c r="Q971" s="10"/>
    </row>
    <row r="972" spans="1:17" x14ac:dyDescent="0.35">
      <c r="A972" t="s">
        <v>942</v>
      </c>
      <c r="B972" t="s">
        <v>943</v>
      </c>
      <c r="C972" t="s">
        <v>62</v>
      </c>
      <c r="D972" t="s">
        <v>972</v>
      </c>
      <c r="E972" t="s">
        <v>990</v>
      </c>
      <c r="F972" t="s">
        <v>991</v>
      </c>
      <c r="G972" t="s">
        <v>102</v>
      </c>
      <c r="H972" t="s">
        <v>390</v>
      </c>
      <c r="I972" t="s">
        <v>391</v>
      </c>
      <c r="J972" t="s">
        <v>22</v>
      </c>
      <c r="K972" t="s">
        <v>23</v>
      </c>
      <c r="L972" s="4">
        <v>110</v>
      </c>
      <c r="M972" s="11"/>
      <c r="N972" s="9">
        <f t="shared" si="15"/>
        <v>0</v>
      </c>
      <c r="O972" s="10"/>
      <c r="P972" s="10"/>
      <c r="Q972" s="10"/>
    </row>
    <row r="973" spans="1:17" x14ac:dyDescent="0.35">
      <c r="A973" t="s">
        <v>942</v>
      </c>
      <c r="B973" t="s">
        <v>943</v>
      </c>
      <c r="C973" t="s">
        <v>1110</v>
      </c>
      <c r="D973" t="s">
        <v>1111</v>
      </c>
      <c r="E973" t="s">
        <v>35</v>
      </c>
      <c r="F973" t="s">
        <v>67</v>
      </c>
      <c r="G973" t="s">
        <v>102</v>
      </c>
      <c r="H973" t="s">
        <v>407</v>
      </c>
      <c r="I973" t="s">
        <v>408</v>
      </c>
      <c r="J973" t="s">
        <v>31</v>
      </c>
      <c r="K973" t="s">
        <v>23</v>
      </c>
      <c r="L973" s="4">
        <v>108</v>
      </c>
      <c r="M973" s="11"/>
      <c r="N973" s="9">
        <f t="shared" si="15"/>
        <v>0</v>
      </c>
      <c r="O973" s="10"/>
      <c r="P973" s="10"/>
      <c r="Q973" s="10"/>
    </row>
    <row r="974" spans="1:17" x14ac:dyDescent="0.35">
      <c r="A974" t="s">
        <v>942</v>
      </c>
      <c r="B974" t="s">
        <v>943</v>
      </c>
      <c r="C974" t="s">
        <v>104</v>
      </c>
      <c r="D974" t="s">
        <v>963</v>
      </c>
      <c r="E974" t="s">
        <v>970</v>
      </c>
      <c r="F974" t="s">
        <v>971</v>
      </c>
      <c r="G974" t="s">
        <v>102</v>
      </c>
      <c r="H974" t="s">
        <v>281</v>
      </c>
      <c r="I974" t="s">
        <v>282</v>
      </c>
      <c r="J974" t="s">
        <v>22</v>
      </c>
      <c r="K974" t="s">
        <v>23</v>
      </c>
      <c r="L974" s="4">
        <v>102</v>
      </c>
      <c r="M974" s="11"/>
      <c r="N974" s="9">
        <f t="shared" si="15"/>
        <v>0</v>
      </c>
      <c r="O974" s="10"/>
      <c r="P974" s="10"/>
      <c r="Q974" s="10"/>
    </row>
    <row r="975" spans="1:17" x14ac:dyDescent="0.35">
      <c r="A975" t="s">
        <v>942</v>
      </c>
      <c r="B975" t="s">
        <v>943</v>
      </c>
      <c r="C975" t="s">
        <v>129</v>
      </c>
      <c r="D975" t="s">
        <v>1004</v>
      </c>
      <c r="E975" t="s">
        <v>1015</v>
      </c>
      <c r="F975" t="s">
        <v>1016</v>
      </c>
      <c r="G975" t="s">
        <v>102</v>
      </c>
      <c r="H975" t="s">
        <v>295</v>
      </c>
      <c r="I975" t="s">
        <v>296</v>
      </c>
      <c r="J975" t="s">
        <v>22</v>
      </c>
      <c r="K975" t="s">
        <v>23</v>
      </c>
      <c r="L975" s="4">
        <v>92</v>
      </c>
      <c r="M975" s="11"/>
      <c r="N975" s="9">
        <f t="shared" si="15"/>
        <v>0</v>
      </c>
      <c r="O975" s="10"/>
      <c r="P975" s="10"/>
      <c r="Q975" s="10"/>
    </row>
    <row r="976" spans="1:17" x14ac:dyDescent="0.35">
      <c r="A976" t="s">
        <v>942</v>
      </c>
      <c r="B976" t="s">
        <v>943</v>
      </c>
      <c r="C976" t="s">
        <v>919</v>
      </c>
      <c r="D976" t="s">
        <v>1054</v>
      </c>
      <c r="E976" t="s">
        <v>1070</v>
      </c>
      <c r="F976" t="s">
        <v>1071</v>
      </c>
      <c r="G976" t="s">
        <v>102</v>
      </c>
      <c r="H976" t="s">
        <v>285</v>
      </c>
      <c r="I976" t="s">
        <v>286</v>
      </c>
      <c r="J976" t="s">
        <v>22</v>
      </c>
      <c r="K976" t="s">
        <v>23</v>
      </c>
      <c r="L976" s="4">
        <v>90</v>
      </c>
      <c r="M976" s="11"/>
      <c r="N976" s="9">
        <f t="shared" si="15"/>
        <v>0</v>
      </c>
      <c r="O976" s="10"/>
      <c r="P976" s="10"/>
      <c r="Q976" s="10"/>
    </row>
    <row r="977" spans="1:17" x14ac:dyDescent="0.35">
      <c r="A977" t="s">
        <v>942</v>
      </c>
      <c r="B977" t="s">
        <v>943</v>
      </c>
      <c r="C977" t="s">
        <v>1101</v>
      </c>
      <c r="D977" t="s">
        <v>1102</v>
      </c>
      <c r="E977" t="s">
        <v>1103</v>
      </c>
      <c r="F977" t="s">
        <v>1104</v>
      </c>
      <c r="G977" t="s">
        <v>102</v>
      </c>
      <c r="H977" t="s">
        <v>157</v>
      </c>
      <c r="I977" t="s">
        <v>158</v>
      </c>
      <c r="J977" t="s">
        <v>31</v>
      </c>
      <c r="K977" t="s">
        <v>23</v>
      </c>
      <c r="L977" s="4">
        <v>90</v>
      </c>
      <c r="M977" s="11"/>
      <c r="N977" s="9">
        <f t="shared" si="15"/>
        <v>0</v>
      </c>
      <c r="O977" s="10"/>
      <c r="P977" s="10"/>
      <c r="Q977" s="10"/>
    </row>
    <row r="978" spans="1:17" x14ac:dyDescent="0.35">
      <c r="A978" t="s">
        <v>942</v>
      </c>
      <c r="B978" t="s">
        <v>943</v>
      </c>
      <c r="C978" t="s">
        <v>1034</v>
      </c>
      <c r="D978" t="s">
        <v>1035</v>
      </c>
      <c r="E978" t="s">
        <v>1042</v>
      </c>
      <c r="F978" t="s">
        <v>1043</v>
      </c>
      <c r="G978" t="s">
        <v>102</v>
      </c>
      <c r="H978" t="s">
        <v>295</v>
      </c>
      <c r="I978" t="s">
        <v>296</v>
      </c>
      <c r="J978" t="s">
        <v>31</v>
      </c>
      <c r="K978" t="s">
        <v>23</v>
      </c>
      <c r="L978" s="4">
        <v>84</v>
      </c>
      <c r="M978" s="11"/>
      <c r="N978" s="9">
        <f t="shared" si="15"/>
        <v>0</v>
      </c>
      <c r="O978" s="10"/>
      <c r="P978" s="10"/>
      <c r="Q978" s="10"/>
    </row>
    <row r="979" spans="1:17" x14ac:dyDescent="0.35">
      <c r="A979" t="s">
        <v>942</v>
      </c>
      <c r="B979" t="s">
        <v>943</v>
      </c>
      <c r="C979" t="s">
        <v>1034</v>
      </c>
      <c r="D979" t="s">
        <v>1035</v>
      </c>
      <c r="E979" t="s">
        <v>359</v>
      </c>
      <c r="F979" t="s">
        <v>341</v>
      </c>
      <c r="G979" t="s">
        <v>102</v>
      </c>
      <c r="H979" t="s">
        <v>295</v>
      </c>
      <c r="I979" t="s">
        <v>296</v>
      </c>
      <c r="J979" t="s">
        <v>22</v>
      </c>
      <c r="K979" t="s">
        <v>23</v>
      </c>
      <c r="L979" s="4">
        <v>82</v>
      </c>
      <c r="M979" s="11"/>
      <c r="N979" s="9">
        <f t="shared" si="15"/>
        <v>0</v>
      </c>
      <c r="O979" s="10"/>
      <c r="P979" s="10"/>
      <c r="Q979" s="10"/>
    </row>
    <row r="980" spans="1:17" x14ac:dyDescent="0.35">
      <c r="A980" t="s">
        <v>942</v>
      </c>
      <c r="B980" t="s">
        <v>943</v>
      </c>
      <c r="C980" t="s">
        <v>156</v>
      </c>
      <c r="D980" t="s">
        <v>947</v>
      </c>
      <c r="E980" t="s">
        <v>954</v>
      </c>
      <c r="F980" t="s">
        <v>506</v>
      </c>
      <c r="G980" t="s">
        <v>102</v>
      </c>
      <c r="H980" t="s">
        <v>281</v>
      </c>
      <c r="I980" t="s">
        <v>282</v>
      </c>
      <c r="J980" t="s">
        <v>22</v>
      </c>
      <c r="K980" t="s">
        <v>23</v>
      </c>
      <c r="L980" s="4">
        <v>78</v>
      </c>
      <c r="M980" s="11"/>
      <c r="N980" s="9">
        <f t="shared" si="15"/>
        <v>0</v>
      </c>
      <c r="O980" s="10"/>
      <c r="P980" s="10"/>
      <c r="Q980" s="10"/>
    </row>
    <row r="981" spans="1:17" x14ac:dyDescent="0.35">
      <c r="A981" t="s">
        <v>942</v>
      </c>
      <c r="B981" t="s">
        <v>943</v>
      </c>
      <c r="C981" t="s">
        <v>1112</v>
      </c>
      <c r="D981" t="s">
        <v>317</v>
      </c>
      <c r="E981" t="s">
        <v>230</v>
      </c>
      <c r="F981" t="s">
        <v>67</v>
      </c>
      <c r="G981" t="s">
        <v>102</v>
      </c>
      <c r="H981" t="s">
        <v>407</v>
      </c>
      <c r="I981" t="s">
        <v>408</v>
      </c>
      <c r="J981" t="s">
        <v>31</v>
      </c>
      <c r="K981" t="s">
        <v>23</v>
      </c>
      <c r="L981" s="4">
        <v>78</v>
      </c>
      <c r="M981" s="11"/>
      <c r="N981" s="9">
        <f t="shared" si="15"/>
        <v>0</v>
      </c>
      <c r="O981" s="10"/>
      <c r="P981" s="10"/>
      <c r="Q981" s="10"/>
    </row>
    <row r="982" spans="1:17" x14ac:dyDescent="0.35">
      <c r="A982" t="s">
        <v>942</v>
      </c>
      <c r="B982" t="s">
        <v>943</v>
      </c>
      <c r="C982" t="s">
        <v>129</v>
      </c>
      <c r="D982" t="s">
        <v>1004</v>
      </c>
      <c r="E982" t="s">
        <v>1023</v>
      </c>
      <c r="F982" t="s">
        <v>1024</v>
      </c>
      <c r="G982" t="s">
        <v>102</v>
      </c>
      <c r="H982" t="s">
        <v>281</v>
      </c>
      <c r="I982" t="s">
        <v>282</v>
      </c>
      <c r="J982" t="s">
        <v>31</v>
      </c>
      <c r="K982" t="s">
        <v>23</v>
      </c>
      <c r="L982" s="4">
        <v>74</v>
      </c>
      <c r="M982" s="11"/>
      <c r="N982" s="9">
        <f t="shared" si="15"/>
        <v>0</v>
      </c>
      <c r="O982" s="10"/>
      <c r="P982" s="10"/>
      <c r="Q982" s="10"/>
    </row>
    <row r="983" spans="1:17" x14ac:dyDescent="0.35">
      <c r="A983" t="s">
        <v>942</v>
      </c>
      <c r="B983" t="s">
        <v>943</v>
      </c>
      <c r="C983" t="s">
        <v>62</v>
      </c>
      <c r="D983" t="s">
        <v>972</v>
      </c>
      <c r="E983" t="s">
        <v>981</v>
      </c>
      <c r="F983" t="s">
        <v>982</v>
      </c>
      <c r="G983" t="s">
        <v>102</v>
      </c>
      <c r="H983" t="s">
        <v>390</v>
      </c>
      <c r="I983" t="s">
        <v>391</v>
      </c>
      <c r="J983" t="s">
        <v>31</v>
      </c>
      <c r="K983" t="s">
        <v>23</v>
      </c>
      <c r="L983" s="4">
        <v>67</v>
      </c>
      <c r="M983" s="11"/>
      <c r="N983" s="9">
        <f t="shared" si="15"/>
        <v>0</v>
      </c>
      <c r="O983" s="10"/>
      <c r="P983" s="10"/>
      <c r="Q983" s="10"/>
    </row>
    <row r="984" spans="1:17" x14ac:dyDescent="0.35">
      <c r="A984" t="s">
        <v>942</v>
      </c>
      <c r="B984" t="s">
        <v>943</v>
      </c>
      <c r="C984" t="s">
        <v>156</v>
      </c>
      <c r="D984" t="s">
        <v>947</v>
      </c>
      <c r="E984" t="s">
        <v>503</v>
      </c>
      <c r="F984" t="s">
        <v>957</v>
      </c>
      <c r="G984" t="s">
        <v>102</v>
      </c>
      <c r="H984" t="s">
        <v>281</v>
      </c>
      <c r="I984" t="s">
        <v>282</v>
      </c>
      <c r="J984" t="s">
        <v>22</v>
      </c>
      <c r="K984" t="s">
        <v>23</v>
      </c>
      <c r="L984" s="4">
        <v>64</v>
      </c>
      <c r="M984" s="11"/>
      <c r="N984" s="9">
        <f t="shared" si="15"/>
        <v>0</v>
      </c>
      <c r="O984" s="10"/>
      <c r="P984" s="10"/>
      <c r="Q984" s="10"/>
    </row>
    <row r="985" spans="1:17" x14ac:dyDescent="0.35">
      <c r="A985" t="s">
        <v>942</v>
      </c>
      <c r="B985" t="s">
        <v>943</v>
      </c>
      <c r="C985" t="s">
        <v>62</v>
      </c>
      <c r="D985" t="s">
        <v>972</v>
      </c>
      <c r="E985" t="s">
        <v>983</v>
      </c>
      <c r="F985" t="s">
        <v>984</v>
      </c>
      <c r="G985" t="s">
        <v>102</v>
      </c>
      <c r="H985" t="s">
        <v>390</v>
      </c>
      <c r="I985" t="s">
        <v>391</v>
      </c>
      <c r="J985" t="s">
        <v>31</v>
      </c>
      <c r="K985" t="s">
        <v>23</v>
      </c>
      <c r="L985" s="4">
        <v>56</v>
      </c>
      <c r="M985" s="11"/>
      <c r="N985" s="9">
        <f t="shared" si="15"/>
        <v>0</v>
      </c>
      <c r="O985" s="10"/>
      <c r="P985" s="10"/>
      <c r="Q985" s="10"/>
    </row>
    <row r="986" spans="1:17" x14ac:dyDescent="0.35">
      <c r="A986" t="s">
        <v>942</v>
      </c>
      <c r="B986" t="s">
        <v>943</v>
      </c>
      <c r="C986" t="s">
        <v>919</v>
      </c>
      <c r="D986" t="s">
        <v>1054</v>
      </c>
      <c r="E986" t="s">
        <v>1062</v>
      </c>
      <c r="F986" t="s">
        <v>1063</v>
      </c>
      <c r="G986" t="s">
        <v>102</v>
      </c>
      <c r="H986" t="s">
        <v>285</v>
      </c>
      <c r="I986" t="s">
        <v>286</v>
      </c>
      <c r="J986" t="s">
        <v>31</v>
      </c>
      <c r="K986" t="s">
        <v>23</v>
      </c>
      <c r="L986" s="4">
        <v>46</v>
      </c>
      <c r="M986" s="11"/>
      <c r="N986" s="9">
        <f t="shared" si="15"/>
        <v>0</v>
      </c>
      <c r="O986" s="10"/>
      <c r="P986" s="10"/>
      <c r="Q986" s="10"/>
    </row>
    <row r="987" spans="1:17" x14ac:dyDescent="0.35">
      <c r="A987" t="s">
        <v>942</v>
      </c>
      <c r="B987" t="s">
        <v>943</v>
      </c>
      <c r="C987" t="s">
        <v>62</v>
      </c>
      <c r="D987" t="s">
        <v>972</v>
      </c>
      <c r="E987" t="s">
        <v>973</v>
      </c>
      <c r="F987" t="s">
        <v>974</v>
      </c>
      <c r="G987" t="s">
        <v>102</v>
      </c>
      <c r="H987" t="s">
        <v>390</v>
      </c>
      <c r="I987" t="s">
        <v>391</v>
      </c>
      <c r="J987" t="s">
        <v>22</v>
      </c>
      <c r="K987" t="s">
        <v>23</v>
      </c>
      <c r="L987" s="4">
        <v>36</v>
      </c>
      <c r="M987" s="11"/>
      <c r="N987" s="9">
        <f t="shared" si="15"/>
        <v>0</v>
      </c>
      <c r="O987" s="10"/>
      <c r="P987" s="10"/>
      <c r="Q987" s="10"/>
    </row>
    <row r="988" spans="1:17" x14ac:dyDescent="0.35">
      <c r="A988" t="s">
        <v>942</v>
      </c>
      <c r="B988" t="s">
        <v>943</v>
      </c>
      <c r="C988" t="s">
        <v>156</v>
      </c>
      <c r="D988" t="s">
        <v>947</v>
      </c>
      <c r="E988" t="s">
        <v>952</v>
      </c>
      <c r="F988" t="s">
        <v>953</v>
      </c>
      <c r="G988" t="s">
        <v>102</v>
      </c>
      <c r="H988" t="s">
        <v>281</v>
      </c>
      <c r="I988" t="s">
        <v>282</v>
      </c>
      <c r="J988" t="s">
        <v>31</v>
      </c>
      <c r="K988" t="s">
        <v>23</v>
      </c>
      <c r="L988" s="4">
        <v>35</v>
      </c>
      <c r="M988" s="11"/>
      <c r="N988" s="9">
        <f t="shared" si="15"/>
        <v>0</v>
      </c>
      <c r="O988" s="10"/>
      <c r="P988" s="10"/>
      <c r="Q988" s="10"/>
    </row>
    <row r="989" spans="1:17" x14ac:dyDescent="0.35">
      <c r="A989" t="s">
        <v>942</v>
      </c>
      <c r="B989" t="s">
        <v>943</v>
      </c>
      <c r="C989" t="s">
        <v>459</v>
      </c>
      <c r="D989" t="s">
        <v>1087</v>
      </c>
      <c r="E989" t="s">
        <v>1094</v>
      </c>
      <c r="F989" t="s">
        <v>945</v>
      </c>
      <c r="G989" t="s">
        <v>102</v>
      </c>
      <c r="H989" t="s">
        <v>281</v>
      </c>
      <c r="I989" t="s">
        <v>282</v>
      </c>
      <c r="J989" t="s">
        <v>22</v>
      </c>
      <c r="K989" t="s">
        <v>23</v>
      </c>
      <c r="L989" s="4">
        <v>35</v>
      </c>
      <c r="M989" s="11"/>
      <c r="N989" s="9">
        <f t="shared" si="15"/>
        <v>0</v>
      </c>
      <c r="O989" s="10"/>
      <c r="P989" s="10"/>
      <c r="Q989" s="10"/>
    </row>
    <row r="990" spans="1:17" x14ac:dyDescent="0.35">
      <c r="A990" t="s">
        <v>942</v>
      </c>
      <c r="B990" t="s">
        <v>943</v>
      </c>
      <c r="C990" t="s">
        <v>62</v>
      </c>
      <c r="D990" t="s">
        <v>972</v>
      </c>
      <c r="E990" t="s">
        <v>975</v>
      </c>
      <c r="F990" t="s">
        <v>976</v>
      </c>
      <c r="G990" t="s">
        <v>102</v>
      </c>
      <c r="H990" t="s">
        <v>390</v>
      </c>
      <c r="I990" t="s">
        <v>391</v>
      </c>
      <c r="J990" t="s">
        <v>31</v>
      </c>
      <c r="K990" t="s">
        <v>23</v>
      </c>
      <c r="L990" s="4">
        <v>33</v>
      </c>
      <c r="M990" s="11"/>
      <c r="N990" s="9">
        <f t="shared" si="15"/>
        <v>0</v>
      </c>
      <c r="O990" s="10"/>
      <c r="P990" s="10"/>
      <c r="Q990" s="10"/>
    </row>
    <row r="991" spans="1:17" x14ac:dyDescent="0.35">
      <c r="A991" t="s">
        <v>942</v>
      </c>
      <c r="B991" t="s">
        <v>943</v>
      </c>
      <c r="C991" t="s">
        <v>129</v>
      </c>
      <c r="D991" t="s">
        <v>1004</v>
      </c>
      <c r="E991" t="s">
        <v>1019</v>
      </c>
      <c r="F991" t="s">
        <v>1020</v>
      </c>
      <c r="G991" t="s">
        <v>102</v>
      </c>
      <c r="H991" t="s">
        <v>281</v>
      </c>
      <c r="I991" t="s">
        <v>282</v>
      </c>
      <c r="J991" t="s">
        <v>31</v>
      </c>
      <c r="K991" t="s">
        <v>23</v>
      </c>
      <c r="L991" s="4">
        <v>33</v>
      </c>
      <c r="M991" s="11"/>
      <c r="N991" s="9">
        <f t="shared" si="15"/>
        <v>0</v>
      </c>
      <c r="O991" s="10"/>
      <c r="P991" s="10"/>
      <c r="Q991" s="10"/>
    </row>
    <row r="992" spans="1:17" x14ac:dyDescent="0.35">
      <c r="A992" t="s">
        <v>942</v>
      </c>
      <c r="B992" t="s">
        <v>943</v>
      </c>
      <c r="C992" t="s">
        <v>156</v>
      </c>
      <c r="D992" t="s">
        <v>947</v>
      </c>
      <c r="E992" t="s">
        <v>150</v>
      </c>
      <c r="F992" t="s">
        <v>341</v>
      </c>
      <c r="G992" t="s">
        <v>102</v>
      </c>
      <c r="H992" t="s">
        <v>281</v>
      </c>
      <c r="I992" t="s">
        <v>282</v>
      </c>
      <c r="J992" t="s">
        <v>22</v>
      </c>
      <c r="K992" t="s">
        <v>23</v>
      </c>
      <c r="L992" s="4">
        <v>32</v>
      </c>
      <c r="M992" s="11"/>
      <c r="N992" s="9">
        <f t="shared" si="15"/>
        <v>0</v>
      </c>
      <c r="O992" s="10"/>
      <c r="P992" s="10"/>
      <c r="Q992" s="10"/>
    </row>
    <row r="993" spans="1:17" x14ac:dyDescent="0.35">
      <c r="A993" t="s">
        <v>942</v>
      </c>
      <c r="B993" t="s">
        <v>943</v>
      </c>
      <c r="C993" t="s">
        <v>129</v>
      </c>
      <c r="D993" t="s">
        <v>1004</v>
      </c>
      <c r="E993" t="s">
        <v>702</v>
      </c>
      <c r="F993" t="s">
        <v>949</v>
      </c>
      <c r="G993" t="s">
        <v>102</v>
      </c>
      <c r="H993" t="s">
        <v>281</v>
      </c>
      <c r="I993" t="s">
        <v>282</v>
      </c>
      <c r="J993" t="s">
        <v>31</v>
      </c>
      <c r="K993" t="s">
        <v>23</v>
      </c>
      <c r="L993" s="4">
        <v>32</v>
      </c>
      <c r="M993" s="11"/>
      <c r="N993" s="9">
        <f t="shared" si="15"/>
        <v>0</v>
      </c>
      <c r="O993" s="10"/>
      <c r="P993" s="10"/>
      <c r="Q993" s="10"/>
    </row>
    <row r="994" spans="1:17" x14ac:dyDescent="0.35">
      <c r="A994" t="s">
        <v>942</v>
      </c>
      <c r="B994" t="s">
        <v>943</v>
      </c>
      <c r="C994" t="s">
        <v>939</v>
      </c>
      <c r="D994" t="s">
        <v>1113</v>
      </c>
      <c r="E994" t="s">
        <v>1114</v>
      </c>
      <c r="F994" t="s">
        <v>1115</v>
      </c>
      <c r="G994" t="s">
        <v>102</v>
      </c>
      <c r="H994" t="s">
        <v>484</v>
      </c>
      <c r="I994" t="s">
        <v>485</v>
      </c>
      <c r="J994" t="s">
        <v>22</v>
      </c>
      <c r="K994" t="s">
        <v>23</v>
      </c>
      <c r="L994" s="4">
        <v>31</v>
      </c>
      <c r="M994" s="11"/>
      <c r="N994" s="9">
        <f t="shared" si="15"/>
        <v>0</v>
      </c>
      <c r="O994" s="10"/>
      <c r="P994" s="10"/>
      <c r="Q994" s="10"/>
    </row>
    <row r="995" spans="1:17" x14ac:dyDescent="0.35">
      <c r="A995" t="s">
        <v>942</v>
      </c>
      <c r="B995" t="s">
        <v>943</v>
      </c>
      <c r="C995" t="s">
        <v>459</v>
      </c>
      <c r="D995" t="s">
        <v>1087</v>
      </c>
      <c r="E995" t="s">
        <v>1090</v>
      </c>
      <c r="F995" t="s">
        <v>1091</v>
      </c>
      <c r="G995" t="s">
        <v>102</v>
      </c>
      <c r="H995" t="s">
        <v>484</v>
      </c>
      <c r="I995" t="s">
        <v>485</v>
      </c>
      <c r="J995" t="s">
        <v>22</v>
      </c>
      <c r="K995" t="s">
        <v>23</v>
      </c>
      <c r="L995" s="4">
        <v>30</v>
      </c>
      <c r="M995" s="11"/>
      <c r="N995" s="9">
        <f t="shared" si="15"/>
        <v>0</v>
      </c>
      <c r="O995" s="10"/>
      <c r="P995" s="10"/>
      <c r="Q995" s="10"/>
    </row>
    <row r="996" spans="1:17" x14ac:dyDescent="0.35">
      <c r="A996" t="s">
        <v>942</v>
      </c>
      <c r="B996" t="s">
        <v>943</v>
      </c>
      <c r="C996" t="s">
        <v>1101</v>
      </c>
      <c r="D996" t="s">
        <v>1102</v>
      </c>
      <c r="E996" t="s">
        <v>1103</v>
      </c>
      <c r="F996" t="s">
        <v>1104</v>
      </c>
      <c r="G996" t="s">
        <v>102</v>
      </c>
      <c r="H996" t="s">
        <v>157</v>
      </c>
      <c r="I996" t="s">
        <v>158</v>
      </c>
      <c r="J996" t="s">
        <v>22</v>
      </c>
      <c r="K996" t="s">
        <v>23</v>
      </c>
      <c r="L996" s="4">
        <v>28</v>
      </c>
      <c r="M996" s="11"/>
      <c r="N996" s="9">
        <f t="shared" si="15"/>
        <v>0</v>
      </c>
      <c r="O996" s="10"/>
      <c r="P996" s="10"/>
      <c r="Q996" s="10"/>
    </row>
    <row r="997" spans="1:17" x14ac:dyDescent="0.35">
      <c r="A997" t="s">
        <v>942</v>
      </c>
      <c r="B997" t="s">
        <v>943</v>
      </c>
      <c r="C997" t="s">
        <v>459</v>
      </c>
      <c r="D997" t="s">
        <v>1087</v>
      </c>
      <c r="E997" t="s">
        <v>109</v>
      </c>
      <c r="F997" t="s">
        <v>67</v>
      </c>
      <c r="G997" t="s">
        <v>102</v>
      </c>
      <c r="H997" t="s">
        <v>407</v>
      </c>
      <c r="I997" t="s">
        <v>408</v>
      </c>
      <c r="J997" t="s">
        <v>22</v>
      </c>
      <c r="K997" t="s">
        <v>23</v>
      </c>
      <c r="L997" s="4">
        <v>26</v>
      </c>
      <c r="M997" s="11"/>
      <c r="N997" s="9">
        <f t="shared" si="15"/>
        <v>0</v>
      </c>
      <c r="O997" s="10"/>
      <c r="P997" s="10"/>
      <c r="Q997" s="10"/>
    </row>
    <row r="998" spans="1:17" x14ac:dyDescent="0.35">
      <c r="A998" t="s">
        <v>942</v>
      </c>
      <c r="B998" t="s">
        <v>943</v>
      </c>
      <c r="C998" t="s">
        <v>104</v>
      </c>
      <c r="D998" t="s">
        <v>963</v>
      </c>
      <c r="E998" t="s">
        <v>965</v>
      </c>
      <c r="F998" t="s">
        <v>966</v>
      </c>
      <c r="G998" t="s">
        <v>102</v>
      </c>
      <c r="H998" t="s">
        <v>484</v>
      </c>
      <c r="I998" t="s">
        <v>485</v>
      </c>
      <c r="J998" t="s">
        <v>22</v>
      </c>
      <c r="K998" t="s">
        <v>23</v>
      </c>
      <c r="L998" s="4">
        <v>24</v>
      </c>
      <c r="M998" s="11"/>
      <c r="N998" s="9">
        <f t="shared" si="15"/>
        <v>0</v>
      </c>
      <c r="O998" s="10"/>
      <c r="P998" s="10"/>
      <c r="Q998" s="10"/>
    </row>
    <row r="999" spans="1:17" x14ac:dyDescent="0.35">
      <c r="A999" t="s">
        <v>942</v>
      </c>
      <c r="B999" t="s">
        <v>943</v>
      </c>
      <c r="C999" t="s">
        <v>62</v>
      </c>
      <c r="D999" t="s">
        <v>972</v>
      </c>
      <c r="E999" t="s">
        <v>979</v>
      </c>
      <c r="F999" t="s">
        <v>980</v>
      </c>
      <c r="G999" t="s">
        <v>102</v>
      </c>
      <c r="H999" t="s">
        <v>390</v>
      </c>
      <c r="I999" t="s">
        <v>391</v>
      </c>
      <c r="J999" t="s">
        <v>31</v>
      </c>
      <c r="K999" t="s">
        <v>23</v>
      </c>
      <c r="L999" s="4">
        <v>24</v>
      </c>
      <c r="M999" s="11"/>
      <c r="N999" s="9">
        <f t="shared" si="15"/>
        <v>0</v>
      </c>
      <c r="O999" s="10"/>
      <c r="P999" s="10"/>
      <c r="Q999" s="10"/>
    </row>
    <row r="1000" spans="1:17" x14ac:dyDescent="0.35">
      <c r="A1000" t="s">
        <v>942</v>
      </c>
      <c r="B1000" t="s">
        <v>943</v>
      </c>
      <c r="C1000" t="s">
        <v>129</v>
      </c>
      <c r="D1000" t="s">
        <v>1004</v>
      </c>
      <c r="E1000" t="s">
        <v>1007</v>
      </c>
      <c r="F1000" t="s">
        <v>1008</v>
      </c>
      <c r="G1000" t="s">
        <v>102</v>
      </c>
      <c r="H1000" t="s">
        <v>281</v>
      </c>
      <c r="I1000" t="s">
        <v>282</v>
      </c>
      <c r="J1000" t="s">
        <v>31</v>
      </c>
      <c r="K1000" t="s">
        <v>23</v>
      </c>
      <c r="L1000" s="4">
        <v>21</v>
      </c>
      <c r="M1000" s="11"/>
      <c r="N1000" s="9">
        <f t="shared" si="15"/>
        <v>0</v>
      </c>
      <c r="O1000" s="10"/>
      <c r="P1000" s="10"/>
      <c r="Q1000" s="10"/>
    </row>
    <row r="1001" spans="1:17" x14ac:dyDescent="0.35">
      <c r="A1001" t="s">
        <v>942</v>
      </c>
      <c r="B1001" t="s">
        <v>943</v>
      </c>
      <c r="C1001" t="s">
        <v>1029</v>
      </c>
      <c r="D1001" t="s">
        <v>1030</v>
      </c>
      <c r="E1001" t="s">
        <v>1033</v>
      </c>
      <c r="F1001" t="s">
        <v>1032</v>
      </c>
      <c r="G1001" t="s">
        <v>102</v>
      </c>
      <c r="H1001" t="s">
        <v>281</v>
      </c>
      <c r="I1001" t="s">
        <v>282</v>
      </c>
      <c r="J1001" t="s">
        <v>31</v>
      </c>
      <c r="K1001" t="s">
        <v>23</v>
      </c>
      <c r="L1001" s="4">
        <v>15</v>
      </c>
      <c r="M1001" s="11"/>
      <c r="N1001" s="9">
        <f t="shared" si="15"/>
        <v>0</v>
      </c>
      <c r="O1001" s="10"/>
      <c r="P1001" s="10"/>
      <c r="Q1001" s="10"/>
    </row>
    <row r="1002" spans="1:17" x14ac:dyDescent="0.35">
      <c r="A1002" t="s">
        <v>942</v>
      </c>
      <c r="B1002" t="s">
        <v>943</v>
      </c>
      <c r="C1002" t="s">
        <v>62</v>
      </c>
      <c r="D1002" t="s">
        <v>972</v>
      </c>
      <c r="E1002" t="s">
        <v>985</v>
      </c>
      <c r="F1002" t="s">
        <v>986</v>
      </c>
      <c r="G1002" t="s">
        <v>102</v>
      </c>
      <c r="H1002" t="s">
        <v>390</v>
      </c>
      <c r="I1002" t="s">
        <v>391</v>
      </c>
      <c r="J1002" t="s">
        <v>22</v>
      </c>
      <c r="K1002" t="s">
        <v>23</v>
      </c>
      <c r="L1002" s="4">
        <v>14</v>
      </c>
      <c r="M1002" s="11"/>
      <c r="N1002" s="9">
        <f t="shared" si="15"/>
        <v>0</v>
      </c>
      <c r="O1002" s="10"/>
      <c r="P1002" s="10"/>
      <c r="Q1002" s="10"/>
    </row>
    <row r="1003" spans="1:17" x14ac:dyDescent="0.35">
      <c r="A1003" t="s">
        <v>942</v>
      </c>
      <c r="B1003" t="s">
        <v>943</v>
      </c>
      <c r="C1003" t="s">
        <v>129</v>
      </c>
      <c r="D1003" t="s">
        <v>1004</v>
      </c>
      <c r="E1003" t="s">
        <v>1017</v>
      </c>
      <c r="F1003" t="s">
        <v>1018</v>
      </c>
      <c r="G1003" t="s">
        <v>102</v>
      </c>
      <c r="H1003" t="s">
        <v>281</v>
      </c>
      <c r="I1003" t="s">
        <v>282</v>
      </c>
      <c r="J1003" t="s">
        <v>31</v>
      </c>
      <c r="K1003" t="s">
        <v>23</v>
      </c>
      <c r="L1003" s="4">
        <v>14</v>
      </c>
      <c r="M1003" s="11"/>
      <c r="N1003" s="9">
        <f t="shared" si="15"/>
        <v>0</v>
      </c>
      <c r="O1003" s="10"/>
      <c r="P1003" s="10"/>
      <c r="Q1003" s="10"/>
    </row>
    <row r="1004" spans="1:17" x14ac:dyDescent="0.35">
      <c r="A1004" t="s">
        <v>942</v>
      </c>
      <c r="B1004" t="s">
        <v>943</v>
      </c>
      <c r="C1004" t="s">
        <v>919</v>
      </c>
      <c r="D1004" t="s">
        <v>1054</v>
      </c>
      <c r="E1004" t="s">
        <v>1064</v>
      </c>
      <c r="F1004" t="s">
        <v>1065</v>
      </c>
      <c r="G1004" t="s">
        <v>102</v>
      </c>
      <c r="H1004" t="s">
        <v>285</v>
      </c>
      <c r="I1004" t="s">
        <v>286</v>
      </c>
      <c r="J1004" t="s">
        <v>31</v>
      </c>
      <c r="K1004" t="s">
        <v>23</v>
      </c>
      <c r="L1004" s="4">
        <v>14</v>
      </c>
      <c r="M1004" s="11"/>
      <c r="N1004" s="9">
        <f t="shared" si="15"/>
        <v>0</v>
      </c>
      <c r="O1004" s="10"/>
      <c r="P1004" s="10"/>
      <c r="Q1004" s="10"/>
    </row>
    <row r="1005" spans="1:17" x14ac:dyDescent="0.35">
      <c r="A1005" t="s">
        <v>942</v>
      </c>
      <c r="B1005" t="s">
        <v>943</v>
      </c>
      <c r="C1005" t="s">
        <v>74</v>
      </c>
      <c r="D1005" t="s">
        <v>994</v>
      </c>
      <c r="E1005" t="s">
        <v>995</v>
      </c>
      <c r="F1005" t="s">
        <v>996</v>
      </c>
      <c r="G1005" t="s">
        <v>102</v>
      </c>
      <c r="H1005" t="s">
        <v>390</v>
      </c>
      <c r="I1005" t="s">
        <v>391</v>
      </c>
      <c r="J1005" t="s">
        <v>31</v>
      </c>
      <c r="K1005" t="s">
        <v>23</v>
      </c>
      <c r="L1005" s="4">
        <v>13</v>
      </c>
      <c r="M1005" s="11"/>
      <c r="N1005" s="9">
        <f t="shared" si="15"/>
        <v>0</v>
      </c>
      <c r="O1005" s="10"/>
      <c r="P1005" s="10"/>
      <c r="Q1005" s="10"/>
    </row>
    <row r="1006" spans="1:17" x14ac:dyDescent="0.35">
      <c r="A1006" t="s">
        <v>942</v>
      </c>
      <c r="B1006" t="s">
        <v>943</v>
      </c>
      <c r="C1006" t="s">
        <v>1034</v>
      </c>
      <c r="D1006" t="s">
        <v>1035</v>
      </c>
      <c r="E1006" t="s">
        <v>1044</v>
      </c>
      <c r="F1006" t="s">
        <v>1045</v>
      </c>
      <c r="G1006" t="s">
        <v>102</v>
      </c>
      <c r="H1006" t="s">
        <v>295</v>
      </c>
      <c r="I1006" t="s">
        <v>296</v>
      </c>
      <c r="J1006" t="s">
        <v>31</v>
      </c>
      <c r="K1006" t="s">
        <v>23</v>
      </c>
      <c r="L1006" s="4">
        <v>13</v>
      </c>
      <c r="M1006" s="11"/>
      <c r="N1006" s="9">
        <f t="shared" si="15"/>
        <v>0</v>
      </c>
      <c r="O1006" s="10"/>
      <c r="P1006" s="10"/>
      <c r="Q1006" s="10"/>
    </row>
    <row r="1007" spans="1:17" x14ac:dyDescent="0.35">
      <c r="A1007" t="s">
        <v>942</v>
      </c>
      <c r="B1007" t="s">
        <v>943</v>
      </c>
      <c r="C1007" t="s">
        <v>919</v>
      </c>
      <c r="D1007" t="s">
        <v>1054</v>
      </c>
      <c r="E1007" t="s">
        <v>1056</v>
      </c>
      <c r="F1007" t="s">
        <v>1057</v>
      </c>
      <c r="G1007" t="s">
        <v>102</v>
      </c>
      <c r="H1007" t="s">
        <v>285</v>
      </c>
      <c r="I1007" t="s">
        <v>286</v>
      </c>
      <c r="J1007" t="s">
        <v>31</v>
      </c>
      <c r="K1007" t="s">
        <v>23</v>
      </c>
      <c r="L1007" s="4">
        <v>11</v>
      </c>
      <c r="M1007" s="11"/>
      <c r="N1007" s="9">
        <f t="shared" si="15"/>
        <v>0</v>
      </c>
      <c r="O1007" s="10"/>
      <c r="P1007" s="10"/>
      <c r="Q1007" s="10"/>
    </row>
    <row r="1008" spans="1:17" x14ac:dyDescent="0.35">
      <c r="A1008" t="s">
        <v>942</v>
      </c>
      <c r="B1008" t="s">
        <v>943</v>
      </c>
      <c r="C1008" t="s">
        <v>212</v>
      </c>
      <c r="D1008" t="s">
        <v>1116</v>
      </c>
      <c r="E1008" t="s">
        <v>489</v>
      </c>
      <c r="F1008" t="s">
        <v>1121</v>
      </c>
      <c r="G1008" t="s">
        <v>102</v>
      </c>
      <c r="H1008" t="s">
        <v>311</v>
      </c>
      <c r="I1008" t="s">
        <v>312</v>
      </c>
      <c r="J1008" t="s">
        <v>31</v>
      </c>
      <c r="K1008" t="s">
        <v>23</v>
      </c>
      <c r="L1008" s="4">
        <v>10</v>
      </c>
      <c r="M1008" s="11"/>
      <c r="N1008" s="9">
        <f t="shared" si="15"/>
        <v>0</v>
      </c>
      <c r="O1008" s="10"/>
      <c r="P1008" s="10"/>
      <c r="Q1008" s="10"/>
    </row>
    <row r="1009" spans="1:17" x14ac:dyDescent="0.35">
      <c r="A1009" t="s">
        <v>942</v>
      </c>
      <c r="B1009" t="s">
        <v>943</v>
      </c>
      <c r="C1009" t="s">
        <v>156</v>
      </c>
      <c r="D1009" t="s">
        <v>947</v>
      </c>
      <c r="E1009" t="s">
        <v>955</v>
      </c>
      <c r="F1009" t="s">
        <v>956</v>
      </c>
      <c r="G1009" t="s">
        <v>102</v>
      </c>
      <c r="H1009" t="s">
        <v>281</v>
      </c>
      <c r="I1009" t="s">
        <v>282</v>
      </c>
      <c r="J1009" t="s">
        <v>22</v>
      </c>
      <c r="K1009" t="s">
        <v>23</v>
      </c>
      <c r="L1009" s="4">
        <v>9</v>
      </c>
      <c r="M1009" s="11"/>
      <c r="N1009" s="9">
        <f t="shared" si="15"/>
        <v>0</v>
      </c>
      <c r="O1009" s="10"/>
      <c r="P1009" s="10"/>
      <c r="Q1009" s="10"/>
    </row>
    <row r="1010" spans="1:17" x14ac:dyDescent="0.35">
      <c r="A1010" t="s">
        <v>942</v>
      </c>
      <c r="B1010" t="s">
        <v>943</v>
      </c>
      <c r="C1010" t="s">
        <v>62</v>
      </c>
      <c r="D1010" t="s">
        <v>972</v>
      </c>
      <c r="E1010" t="s">
        <v>977</v>
      </c>
      <c r="F1010" t="s">
        <v>978</v>
      </c>
      <c r="G1010" t="s">
        <v>102</v>
      </c>
      <c r="H1010" t="s">
        <v>390</v>
      </c>
      <c r="I1010" t="s">
        <v>391</v>
      </c>
      <c r="J1010" t="s">
        <v>31</v>
      </c>
      <c r="K1010" t="s">
        <v>23</v>
      </c>
      <c r="L1010" s="4">
        <v>8</v>
      </c>
      <c r="M1010" s="11"/>
      <c r="N1010" s="9">
        <f t="shared" si="15"/>
        <v>0</v>
      </c>
      <c r="O1010" s="10"/>
      <c r="P1010" s="10"/>
      <c r="Q1010" s="10"/>
    </row>
    <row r="1011" spans="1:17" x14ac:dyDescent="0.35">
      <c r="A1011" t="s">
        <v>942</v>
      </c>
      <c r="B1011" t="s">
        <v>943</v>
      </c>
      <c r="C1011" t="s">
        <v>129</v>
      </c>
      <c r="D1011" t="s">
        <v>1004</v>
      </c>
      <c r="E1011" t="s">
        <v>1014</v>
      </c>
      <c r="F1011" t="s">
        <v>944</v>
      </c>
      <c r="G1011" t="s">
        <v>102</v>
      </c>
      <c r="H1011" t="s">
        <v>484</v>
      </c>
      <c r="I1011" t="s">
        <v>485</v>
      </c>
      <c r="J1011" t="s">
        <v>22</v>
      </c>
      <c r="K1011" t="s">
        <v>23</v>
      </c>
      <c r="L1011" s="4">
        <v>8</v>
      </c>
      <c r="M1011" s="11"/>
      <c r="N1011" s="9">
        <f t="shared" si="15"/>
        <v>0</v>
      </c>
      <c r="O1011" s="10"/>
      <c r="P1011" s="10"/>
      <c r="Q1011" s="10"/>
    </row>
    <row r="1012" spans="1:17" x14ac:dyDescent="0.35">
      <c r="A1012" t="s">
        <v>942</v>
      </c>
      <c r="B1012" t="s">
        <v>943</v>
      </c>
      <c r="C1012" t="s">
        <v>459</v>
      </c>
      <c r="D1012" t="s">
        <v>1087</v>
      </c>
      <c r="E1012" t="s">
        <v>1092</v>
      </c>
      <c r="F1012" t="s">
        <v>1093</v>
      </c>
      <c r="G1012" t="s">
        <v>102</v>
      </c>
      <c r="H1012" t="s">
        <v>281</v>
      </c>
      <c r="I1012" t="s">
        <v>282</v>
      </c>
      <c r="J1012" t="s">
        <v>22</v>
      </c>
      <c r="K1012" t="s">
        <v>23</v>
      </c>
      <c r="L1012" s="4">
        <v>8</v>
      </c>
      <c r="M1012" s="11"/>
      <c r="N1012" s="9">
        <f t="shared" si="15"/>
        <v>0</v>
      </c>
      <c r="O1012" s="10"/>
      <c r="P1012" s="10"/>
      <c r="Q1012" s="10"/>
    </row>
    <row r="1013" spans="1:17" x14ac:dyDescent="0.35">
      <c r="A1013" t="s">
        <v>942</v>
      </c>
      <c r="B1013" t="s">
        <v>943</v>
      </c>
      <c r="C1013" t="s">
        <v>212</v>
      </c>
      <c r="D1013" t="s">
        <v>1116</v>
      </c>
      <c r="E1013" t="s">
        <v>1006</v>
      </c>
      <c r="F1013" t="s">
        <v>1123</v>
      </c>
      <c r="G1013" t="s">
        <v>102</v>
      </c>
      <c r="H1013" t="s">
        <v>281</v>
      </c>
      <c r="I1013" t="s">
        <v>282</v>
      </c>
      <c r="J1013" t="s">
        <v>31</v>
      </c>
      <c r="K1013" t="s">
        <v>23</v>
      </c>
      <c r="L1013" s="4">
        <v>8</v>
      </c>
      <c r="M1013" s="11"/>
      <c r="N1013" s="9">
        <f t="shared" si="15"/>
        <v>0</v>
      </c>
      <c r="O1013" s="10"/>
      <c r="P1013" s="10"/>
      <c r="Q1013" s="10"/>
    </row>
    <row r="1014" spans="1:17" x14ac:dyDescent="0.35">
      <c r="A1014" t="s">
        <v>942</v>
      </c>
      <c r="B1014" t="s">
        <v>943</v>
      </c>
      <c r="C1014" t="s">
        <v>129</v>
      </c>
      <c r="D1014" t="s">
        <v>1004</v>
      </c>
      <c r="E1014" t="s">
        <v>1021</v>
      </c>
      <c r="F1014" t="s">
        <v>1022</v>
      </c>
      <c r="G1014" t="s">
        <v>102</v>
      </c>
      <c r="H1014" t="s">
        <v>295</v>
      </c>
      <c r="I1014" t="s">
        <v>296</v>
      </c>
      <c r="J1014" t="s">
        <v>22</v>
      </c>
      <c r="K1014" t="s">
        <v>23</v>
      </c>
      <c r="L1014" s="4">
        <v>7</v>
      </c>
      <c r="M1014" s="11"/>
      <c r="N1014" s="9">
        <f t="shared" si="15"/>
        <v>0</v>
      </c>
      <c r="O1014" s="10"/>
      <c r="P1014" s="10"/>
      <c r="Q1014" s="10"/>
    </row>
    <row r="1015" spans="1:17" x14ac:dyDescent="0.35">
      <c r="A1015" t="s">
        <v>942</v>
      </c>
      <c r="B1015" t="s">
        <v>943</v>
      </c>
      <c r="C1015" t="s">
        <v>919</v>
      </c>
      <c r="D1015" t="s">
        <v>1054</v>
      </c>
      <c r="E1015" t="s">
        <v>530</v>
      </c>
      <c r="F1015" t="s">
        <v>1055</v>
      </c>
      <c r="G1015" t="s">
        <v>102</v>
      </c>
      <c r="H1015" t="s">
        <v>667</v>
      </c>
      <c r="I1015" t="s">
        <v>668</v>
      </c>
      <c r="J1015" t="s">
        <v>31</v>
      </c>
      <c r="K1015" t="s">
        <v>23</v>
      </c>
      <c r="L1015" s="4">
        <v>7</v>
      </c>
      <c r="M1015" s="11"/>
      <c r="N1015" s="9">
        <f t="shared" si="15"/>
        <v>0</v>
      </c>
      <c r="O1015" s="10"/>
      <c r="P1015" s="10"/>
      <c r="Q1015" s="10"/>
    </row>
    <row r="1016" spans="1:17" x14ac:dyDescent="0.35">
      <c r="A1016" t="s">
        <v>942</v>
      </c>
      <c r="B1016" t="s">
        <v>943</v>
      </c>
      <c r="C1016" t="s">
        <v>212</v>
      </c>
      <c r="D1016" t="s">
        <v>1116</v>
      </c>
      <c r="E1016" t="s">
        <v>1124</v>
      </c>
      <c r="F1016" t="s">
        <v>1125</v>
      </c>
      <c r="G1016" t="s">
        <v>102</v>
      </c>
      <c r="H1016" t="s">
        <v>281</v>
      </c>
      <c r="I1016" t="s">
        <v>282</v>
      </c>
      <c r="J1016" t="s">
        <v>31</v>
      </c>
      <c r="K1016" t="s">
        <v>23</v>
      </c>
      <c r="L1016" s="4">
        <v>7</v>
      </c>
      <c r="M1016" s="11"/>
      <c r="N1016" s="9">
        <f t="shared" si="15"/>
        <v>0</v>
      </c>
      <c r="O1016" s="10"/>
      <c r="P1016" s="10"/>
      <c r="Q1016" s="10"/>
    </row>
    <row r="1017" spans="1:17" x14ac:dyDescent="0.35">
      <c r="A1017" t="s">
        <v>942</v>
      </c>
      <c r="B1017" t="s">
        <v>943</v>
      </c>
      <c r="C1017" t="s">
        <v>104</v>
      </c>
      <c r="D1017" t="s">
        <v>963</v>
      </c>
      <c r="E1017" t="s">
        <v>658</v>
      </c>
      <c r="F1017" t="s">
        <v>967</v>
      </c>
      <c r="G1017" t="s">
        <v>102</v>
      </c>
      <c r="H1017" t="s">
        <v>202</v>
      </c>
      <c r="I1017" t="s">
        <v>203</v>
      </c>
      <c r="J1017" t="s">
        <v>22</v>
      </c>
      <c r="K1017" t="s">
        <v>23</v>
      </c>
      <c r="L1017" s="4">
        <v>6</v>
      </c>
      <c r="M1017" s="11"/>
      <c r="N1017" s="9">
        <f t="shared" si="15"/>
        <v>0</v>
      </c>
      <c r="O1017" s="10"/>
      <c r="P1017" s="10"/>
      <c r="Q1017" s="10"/>
    </row>
    <row r="1018" spans="1:17" x14ac:dyDescent="0.35">
      <c r="A1018" t="s">
        <v>942</v>
      </c>
      <c r="B1018" t="s">
        <v>943</v>
      </c>
      <c r="C1018" t="s">
        <v>459</v>
      </c>
      <c r="D1018" t="s">
        <v>1087</v>
      </c>
      <c r="E1018" t="s">
        <v>1099</v>
      </c>
      <c r="F1018" t="s">
        <v>1100</v>
      </c>
      <c r="G1018" t="s">
        <v>102</v>
      </c>
      <c r="H1018" t="s">
        <v>484</v>
      </c>
      <c r="I1018" t="s">
        <v>485</v>
      </c>
      <c r="J1018" t="s">
        <v>22</v>
      </c>
      <c r="K1018" t="s">
        <v>23</v>
      </c>
      <c r="L1018" s="4">
        <v>6</v>
      </c>
      <c r="M1018" s="11"/>
      <c r="N1018" s="9">
        <f t="shared" si="15"/>
        <v>0</v>
      </c>
      <c r="O1018" s="10"/>
      <c r="P1018" s="10"/>
      <c r="Q1018" s="10"/>
    </row>
    <row r="1019" spans="1:17" x14ac:dyDescent="0.35">
      <c r="A1019" t="s">
        <v>942</v>
      </c>
      <c r="B1019" t="s">
        <v>943</v>
      </c>
      <c r="C1019" t="s">
        <v>129</v>
      </c>
      <c r="D1019" t="s">
        <v>1004</v>
      </c>
      <c r="E1019" t="s">
        <v>1009</v>
      </c>
      <c r="F1019" t="s">
        <v>1010</v>
      </c>
      <c r="G1019" t="s">
        <v>102</v>
      </c>
      <c r="H1019" t="s">
        <v>281</v>
      </c>
      <c r="I1019" t="s">
        <v>282</v>
      </c>
      <c r="J1019" t="s">
        <v>31</v>
      </c>
      <c r="K1019" t="s">
        <v>23</v>
      </c>
      <c r="L1019" s="4">
        <v>5</v>
      </c>
      <c r="M1019" s="11"/>
      <c r="N1019" s="9">
        <f t="shared" si="15"/>
        <v>0</v>
      </c>
      <c r="O1019" s="10"/>
      <c r="P1019" s="10"/>
      <c r="Q1019" s="10"/>
    </row>
    <row r="1020" spans="1:17" x14ac:dyDescent="0.35">
      <c r="A1020" t="s">
        <v>942</v>
      </c>
      <c r="B1020" t="s">
        <v>943</v>
      </c>
      <c r="C1020" t="s">
        <v>129</v>
      </c>
      <c r="D1020" t="s">
        <v>1004</v>
      </c>
      <c r="E1020" t="s">
        <v>1027</v>
      </c>
      <c r="F1020" t="s">
        <v>1003</v>
      </c>
      <c r="G1020" t="s">
        <v>102</v>
      </c>
      <c r="H1020" t="s">
        <v>281</v>
      </c>
      <c r="I1020" t="s">
        <v>282</v>
      </c>
      <c r="J1020" t="s">
        <v>22</v>
      </c>
      <c r="K1020" t="s">
        <v>23</v>
      </c>
      <c r="L1020" s="4">
        <v>5</v>
      </c>
      <c r="M1020" s="11"/>
      <c r="N1020" s="9">
        <f t="shared" si="15"/>
        <v>0</v>
      </c>
      <c r="O1020" s="10"/>
      <c r="P1020" s="10"/>
      <c r="Q1020" s="10"/>
    </row>
    <row r="1021" spans="1:17" x14ac:dyDescent="0.35">
      <c r="A1021" t="s">
        <v>942</v>
      </c>
      <c r="B1021" t="s">
        <v>943</v>
      </c>
      <c r="C1021" t="s">
        <v>919</v>
      </c>
      <c r="D1021" t="s">
        <v>1054</v>
      </c>
      <c r="E1021" t="s">
        <v>1068</v>
      </c>
      <c r="F1021" t="s">
        <v>1069</v>
      </c>
      <c r="G1021" t="s">
        <v>102</v>
      </c>
      <c r="H1021" t="s">
        <v>285</v>
      </c>
      <c r="I1021" t="s">
        <v>286</v>
      </c>
      <c r="J1021" t="s">
        <v>22</v>
      </c>
      <c r="K1021" t="s">
        <v>23</v>
      </c>
      <c r="L1021" s="4">
        <v>5</v>
      </c>
      <c r="M1021" s="11"/>
      <c r="N1021" s="9">
        <f t="shared" si="15"/>
        <v>0</v>
      </c>
      <c r="O1021" s="10"/>
      <c r="P1021" s="10"/>
      <c r="Q1021" s="10"/>
    </row>
    <row r="1022" spans="1:17" x14ac:dyDescent="0.35">
      <c r="A1022" t="s">
        <v>942</v>
      </c>
      <c r="B1022" t="s">
        <v>943</v>
      </c>
      <c r="C1022" t="s">
        <v>74</v>
      </c>
      <c r="D1022" t="s">
        <v>994</v>
      </c>
      <c r="E1022" t="s">
        <v>997</v>
      </c>
      <c r="F1022" t="s">
        <v>998</v>
      </c>
      <c r="G1022" t="s">
        <v>102</v>
      </c>
      <c r="H1022" t="s">
        <v>390</v>
      </c>
      <c r="I1022" t="s">
        <v>391</v>
      </c>
      <c r="J1022" t="s">
        <v>31</v>
      </c>
      <c r="K1022" t="s">
        <v>23</v>
      </c>
      <c r="L1022" s="4">
        <v>4</v>
      </c>
      <c r="M1022" s="11"/>
      <c r="N1022" s="9">
        <f t="shared" si="15"/>
        <v>0</v>
      </c>
      <c r="O1022" s="10"/>
      <c r="P1022" s="10"/>
      <c r="Q1022" s="10"/>
    </row>
    <row r="1023" spans="1:17" x14ac:dyDescent="0.35">
      <c r="A1023" t="s">
        <v>942</v>
      </c>
      <c r="B1023" t="s">
        <v>943</v>
      </c>
      <c r="C1023" t="s">
        <v>129</v>
      </c>
      <c r="D1023" t="s">
        <v>1004</v>
      </c>
      <c r="E1023" t="s">
        <v>683</v>
      </c>
      <c r="F1023" t="s">
        <v>1028</v>
      </c>
      <c r="G1023" t="s">
        <v>102</v>
      </c>
      <c r="H1023" t="s">
        <v>281</v>
      </c>
      <c r="I1023" t="s">
        <v>282</v>
      </c>
      <c r="J1023" t="s">
        <v>22</v>
      </c>
      <c r="K1023" t="s">
        <v>23</v>
      </c>
      <c r="L1023" s="4">
        <v>4</v>
      </c>
      <c r="M1023" s="11"/>
      <c r="N1023" s="9">
        <f t="shared" si="15"/>
        <v>0</v>
      </c>
      <c r="O1023" s="10"/>
      <c r="P1023" s="10"/>
      <c r="Q1023" s="10"/>
    </row>
    <row r="1024" spans="1:17" x14ac:dyDescent="0.35">
      <c r="A1024" t="s">
        <v>942</v>
      </c>
      <c r="B1024" t="s">
        <v>943</v>
      </c>
      <c r="C1024" t="s">
        <v>74</v>
      </c>
      <c r="D1024" t="s">
        <v>994</v>
      </c>
      <c r="E1024" t="s">
        <v>997</v>
      </c>
      <c r="F1024" t="s">
        <v>998</v>
      </c>
      <c r="G1024" t="s">
        <v>102</v>
      </c>
      <c r="H1024" t="s">
        <v>390</v>
      </c>
      <c r="I1024" t="s">
        <v>391</v>
      </c>
      <c r="J1024" t="s">
        <v>22</v>
      </c>
      <c r="K1024" t="s">
        <v>23</v>
      </c>
      <c r="L1024" s="4">
        <v>3</v>
      </c>
      <c r="M1024" s="11"/>
      <c r="N1024" s="9">
        <f t="shared" si="15"/>
        <v>0</v>
      </c>
      <c r="O1024" s="10"/>
      <c r="P1024" s="10"/>
      <c r="Q1024" s="10"/>
    </row>
    <row r="1025" spans="1:17" x14ac:dyDescent="0.35">
      <c r="A1025" t="s">
        <v>942</v>
      </c>
      <c r="B1025" t="s">
        <v>943</v>
      </c>
      <c r="C1025" t="s">
        <v>919</v>
      </c>
      <c r="D1025" t="s">
        <v>1054</v>
      </c>
      <c r="E1025" t="s">
        <v>1058</v>
      </c>
      <c r="F1025" t="s">
        <v>1059</v>
      </c>
      <c r="G1025" t="s">
        <v>102</v>
      </c>
      <c r="H1025" t="s">
        <v>285</v>
      </c>
      <c r="I1025" t="s">
        <v>286</v>
      </c>
      <c r="J1025" t="s">
        <v>22</v>
      </c>
      <c r="K1025" t="s">
        <v>23</v>
      </c>
      <c r="L1025" s="4">
        <v>2</v>
      </c>
      <c r="M1025" s="11"/>
      <c r="N1025" s="9">
        <f t="shared" si="15"/>
        <v>0</v>
      </c>
      <c r="O1025" s="10"/>
      <c r="P1025" s="10"/>
      <c r="Q1025" s="10"/>
    </row>
    <row r="1026" spans="1:17" x14ac:dyDescent="0.35">
      <c r="A1026" t="s">
        <v>942</v>
      </c>
      <c r="B1026" t="s">
        <v>943</v>
      </c>
      <c r="C1026" t="s">
        <v>18</v>
      </c>
      <c r="D1026" t="s">
        <v>943</v>
      </c>
      <c r="E1026" t="s">
        <v>86</v>
      </c>
      <c r="F1026" t="s">
        <v>87</v>
      </c>
      <c r="G1026" t="s">
        <v>102</v>
      </c>
      <c r="H1026" t="s">
        <v>72</v>
      </c>
      <c r="I1026" t="s">
        <v>73</v>
      </c>
      <c r="J1026" t="s">
        <v>31</v>
      </c>
      <c r="K1026" t="s">
        <v>23</v>
      </c>
      <c r="L1026" s="4">
        <v>1</v>
      </c>
      <c r="M1026" s="11"/>
      <c r="N1026" s="9">
        <f t="shared" si="15"/>
        <v>0</v>
      </c>
      <c r="O1026" s="10"/>
      <c r="P1026" s="10"/>
      <c r="Q1026" s="10"/>
    </row>
    <row r="1027" spans="1:17" x14ac:dyDescent="0.35">
      <c r="A1027" t="s">
        <v>942</v>
      </c>
      <c r="B1027" t="s">
        <v>943</v>
      </c>
      <c r="C1027" t="s">
        <v>62</v>
      </c>
      <c r="D1027" t="s">
        <v>972</v>
      </c>
      <c r="E1027" t="s">
        <v>992</v>
      </c>
      <c r="F1027" t="s">
        <v>993</v>
      </c>
      <c r="G1027" t="s">
        <v>102</v>
      </c>
      <c r="H1027" t="s">
        <v>390</v>
      </c>
      <c r="I1027" t="s">
        <v>391</v>
      </c>
      <c r="J1027" t="s">
        <v>22</v>
      </c>
      <c r="K1027" t="s">
        <v>23</v>
      </c>
      <c r="L1027" s="4">
        <v>1</v>
      </c>
      <c r="M1027" s="11"/>
      <c r="N1027" s="9">
        <f t="shared" ref="N1027:N1090" si="16">L1027*M1027</f>
        <v>0</v>
      </c>
      <c r="O1027" s="10"/>
      <c r="P1027" s="10"/>
      <c r="Q1027" s="10"/>
    </row>
    <row r="1028" spans="1:17" x14ac:dyDescent="0.35">
      <c r="A1028" t="s">
        <v>942</v>
      </c>
      <c r="B1028" t="s">
        <v>943</v>
      </c>
      <c r="C1028" t="s">
        <v>88</v>
      </c>
      <c r="D1028" t="s">
        <v>999</v>
      </c>
      <c r="E1028" t="s">
        <v>1002</v>
      </c>
      <c r="F1028" t="s">
        <v>1003</v>
      </c>
      <c r="G1028" t="s">
        <v>102</v>
      </c>
      <c r="H1028" t="s">
        <v>407</v>
      </c>
      <c r="I1028" t="s">
        <v>408</v>
      </c>
      <c r="J1028" t="s">
        <v>22</v>
      </c>
      <c r="K1028" t="s">
        <v>23</v>
      </c>
      <c r="L1028" s="4">
        <v>1</v>
      </c>
      <c r="M1028" s="11"/>
      <c r="N1028" s="9">
        <f t="shared" si="16"/>
        <v>0</v>
      </c>
      <c r="O1028" s="10"/>
      <c r="P1028" s="10"/>
      <c r="Q1028" s="10"/>
    </row>
    <row r="1029" spans="1:17" x14ac:dyDescent="0.35">
      <c r="A1029" t="s">
        <v>942</v>
      </c>
      <c r="B1029" t="s">
        <v>943</v>
      </c>
      <c r="C1029" t="s">
        <v>1074</v>
      </c>
      <c r="D1029" t="s">
        <v>1075</v>
      </c>
      <c r="E1029" t="s">
        <v>1072</v>
      </c>
      <c r="F1029" t="s">
        <v>131</v>
      </c>
      <c r="G1029" t="s">
        <v>102</v>
      </c>
      <c r="H1029" t="s">
        <v>667</v>
      </c>
      <c r="I1029" t="s">
        <v>668</v>
      </c>
      <c r="J1029" t="s">
        <v>22</v>
      </c>
      <c r="K1029" t="s">
        <v>23</v>
      </c>
      <c r="L1029" s="4">
        <v>1</v>
      </c>
      <c r="M1029" s="11"/>
      <c r="N1029" s="9">
        <f t="shared" si="16"/>
        <v>0</v>
      </c>
      <c r="O1029" s="10"/>
      <c r="P1029" s="10"/>
      <c r="Q1029" s="10"/>
    </row>
    <row r="1030" spans="1:17" x14ac:dyDescent="0.35">
      <c r="A1030" t="s">
        <v>942</v>
      </c>
      <c r="B1030" t="s">
        <v>943</v>
      </c>
      <c r="C1030" t="s">
        <v>459</v>
      </c>
      <c r="D1030" t="s">
        <v>1087</v>
      </c>
      <c r="E1030" t="s">
        <v>1095</v>
      </c>
      <c r="F1030" t="s">
        <v>1096</v>
      </c>
      <c r="G1030" t="s">
        <v>102</v>
      </c>
      <c r="H1030" t="s">
        <v>484</v>
      </c>
      <c r="I1030" t="s">
        <v>485</v>
      </c>
      <c r="J1030" t="s">
        <v>22</v>
      </c>
      <c r="K1030" t="s">
        <v>23</v>
      </c>
      <c r="L1030" s="4">
        <v>1</v>
      </c>
      <c r="M1030" s="11"/>
      <c r="N1030" s="9">
        <f t="shared" si="16"/>
        <v>0</v>
      </c>
      <c r="O1030" s="10"/>
      <c r="P1030" s="10"/>
      <c r="Q1030" s="10"/>
    </row>
    <row r="1031" spans="1:17" x14ac:dyDescent="0.35">
      <c r="A1031" t="s">
        <v>942</v>
      </c>
      <c r="B1031" t="s">
        <v>943</v>
      </c>
      <c r="C1031" t="s">
        <v>1101</v>
      </c>
      <c r="D1031" t="s">
        <v>1102</v>
      </c>
      <c r="E1031" t="s">
        <v>1106</v>
      </c>
      <c r="F1031" t="s">
        <v>1107</v>
      </c>
      <c r="G1031" t="s">
        <v>102</v>
      </c>
      <c r="H1031" t="s">
        <v>157</v>
      </c>
      <c r="I1031" t="s">
        <v>158</v>
      </c>
      <c r="J1031" t="s">
        <v>31</v>
      </c>
      <c r="K1031" t="s">
        <v>23</v>
      </c>
      <c r="L1031" s="4">
        <v>1</v>
      </c>
      <c r="M1031" s="11"/>
      <c r="N1031" s="9">
        <f t="shared" si="16"/>
        <v>0</v>
      </c>
      <c r="O1031" s="10"/>
      <c r="P1031" s="10"/>
      <c r="Q1031" s="10"/>
    </row>
    <row r="1032" spans="1:17" x14ac:dyDescent="0.35">
      <c r="A1032" t="s">
        <v>1253</v>
      </c>
      <c r="B1032" t="s">
        <v>1254</v>
      </c>
      <c r="C1032" t="s">
        <v>27</v>
      </c>
      <c r="D1032" t="s">
        <v>1255</v>
      </c>
      <c r="E1032" t="s">
        <v>1266</v>
      </c>
      <c r="F1032" t="s">
        <v>317</v>
      </c>
      <c r="G1032" t="s">
        <v>327</v>
      </c>
      <c r="H1032" t="s">
        <v>221</v>
      </c>
      <c r="I1032" t="s">
        <v>222</v>
      </c>
      <c r="J1032" t="s">
        <v>31</v>
      </c>
      <c r="K1032" t="s">
        <v>23</v>
      </c>
      <c r="L1032" s="4">
        <v>135</v>
      </c>
      <c r="M1032" s="11"/>
      <c r="N1032" s="9">
        <f t="shared" si="16"/>
        <v>0</v>
      </c>
      <c r="O1032" s="10"/>
      <c r="P1032" s="10"/>
      <c r="Q1032" s="10"/>
    </row>
    <row r="1033" spans="1:17" x14ac:dyDescent="0.35">
      <c r="A1033" t="s">
        <v>1253</v>
      </c>
      <c r="B1033" t="s">
        <v>1254</v>
      </c>
      <c r="C1033" t="s">
        <v>132</v>
      </c>
      <c r="D1033" t="s">
        <v>1296</v>
      </c>
      <c r="E1033" t="s">
        <v>1297</v>
      </c>
      <c r="F1033" t="s">
        <v>1298</v>
      </c>
      <c r="G1033" t="s">
        <v>74</v>
      </c>
      <c r="H1033" t="s">
        <v>452</v>
      </c>
      <c r="I1033" t="s">
        <v>453</v>
      </c>
      <c r="J1033" t="s">
        <v>31</v>
      </c>
      <c r="K1033" t="s">
        <v>23</v>
      </c>
      <c r="L1033" s="4">
        <v>100</v>
      </c>
      <c r="M1033" s="11"/>
      <c r="N1033" s="9">
        <f t="shared" si="16"/>
        <v>0</v>
      </c>
      <c r="O1033" s="10"/>
      <c r="P1033" s="10"/>
      <c r="Q1033" s="10"/>
    </row>
    <row r="1034" spans="1:17" x14ac:dyDescent="0.35">
      <c r="A1034" t="s">
        <v>1253</v>
      </c>
      <c r="B1034" t="s">
        <v>1254</v>
      </c>
      <c r="C1034" t="s">
        <v>105</v>
      </c>
      <c r="D1034" t="s">
        <v>1287</v>
      </c>
      <c r="E1034" t="s">
        <v>1290</v>
      </c>
      <c r="F1034" t="s">
        <v>1291</v>
      </c>
      <c r="G1034" t="s">
        <v>327</v>
      </c>
      <c r="H1034" t="s">
        <v>390</v>
      </c>
      <c r="I1034" t="s">
        <v>391</v>
      </c>
      <c r="J1034" t="s">
        <v>31</v>
      </c>
      <c r="K1034" t="s">
        <v>23</v>
      </c>
      <c r="L1034" s="4">
        <v>78</v>
      </c>
      <c r="M1034" s="11"/>
      <c r="N1034" s="9">
        <f t="shared" si="16"/>
        <v>0</v>
      </c>
      <c r="O1034" s="10"/>
      <c r="P1034" s="10"/>
      <c r="Q1034" s="10"/>
    </row>
    <row r="1035" spans="1:17" x14ac:dyDescent="0.35">
      <c r="A1035" t="s">
        <v>1253</v>
      </c>
      <c r="B1035" t="s">
        <v>1254</v>
      </c>
      <c r="C1035" t="s">
        <v>105</v>
      </c>
      <c r="D1035" t="s">
        <v>1287</v>
      </c>
      <c r="E1035" t="s">
        <v>1288</v>
      </c>
      <c r="F1035" t="s">
        <v>1289</v>
      </c>
      <c r="G1035" t="s">
        <v>327</v>
      </c>
      <c r="H1035" t="s">
        <v>390</v>
      </c>
      <c r="I1035" t="s">
        <v>391</v>
      </c>
      <c r="J1035" t="s">
        <v>31</v>
      </c>
      <c r="K1035" t="s">
        <v>23</v>
      </c>
      <c r="L1035" s="4">
        <v>69</v>
      </c>
      <c r="M1035" s="11"/>
      <c r="N1035" s="9">
        <f t="shared" si="16"/>
        <v>0</v>
      </c>
      <c r="O1035" s="10"/>
      <c r="P1035" s="10"/>
      <c r="Q1035" s="10"/>
    </row>
    <row r="1036" spans="1:17" x14ac:dyDescent="0.35">
      <c r="A1036" t="s">
        <v>1253</v>
      </c>
      <c r="B1036" t="s">
        <v>1254</v>
      </c>
      <c r="C1036" t="s">
        <v>132</v>
      </c>
      <c r="D1036" t="s">
        <v>1296</v>
      </c>
      <c r="E1036" t="s">
        <v>1306</v>
      </c>
      <c r="F1036" t="s">
        <v>1307</v>
      </c>
      <c r="G1036" t="s">
        <v>1308</v>
      </c>
      <c r="H1036" t="s">
        <v>452</v>
      </c>
      <c r="I1036" t="s">
        <v>453</v>
      </c>
      <c r="J1036" t="s">
        <v>31</v>
      </c>
      <c r="K1036" t="s">
        <v>23</v>
      </c>
      <c r="L1036" s="4">
        <v>60</v>
      </c>
      <c r="M1036" s="11"/>
      <c r="N1036" s="9">
        <f t="shared" si="16"/>
        <v>0</v>
      </c>
      <c r="O1036" s="10"/>
      <c r="P1036" s="10"/>
      <c r="Q1036" s="10"/>
    </row>
    <row r="1037" spans="1:17" x14ac:dyDescent="0.35">
      <c r="A1037" t="s">
        <v>1253</v>
      </c>
      <c r="B1037" t="s">
        <v>1254</v>
      </c>
      <c r="C1037" t="s">
        <v>105</v>
      </c>
      <c r="D1037" t="s">
        <v>1287</v>
      </c>
      <c r="E1037" t="s">
        <v>1294</v>
      </c>
      <c r="F1037" t="s">
        <v>1295</v>
      </c>
      <c r="G1037" t="s">
        <v>327</v>
      </c>
      <c r="H1037" t="s">
        <v>281</v>
      </c>
      <c r="I1037" t="s">
        <v>282</v>
      </c>
      <c r="J1037" t="s">
        <v>31</v>
      </c>
      <c r="K1037" t="s">
        <v>23</v>
      </c>
      <c r="L1037" s="4">
        <v>55</v>
      </c>
      <c r="M1037" s="11"/>
      <c r="N1037" s="9">
        <f t="shared" si="16"/>
        <v>0</v>
      </c>
      <c r="O1037" s="10"/>
      <c r="P1037" s="10"/>
      <c r="Q1037" s="10"/>
    </row>
    <row r="1038" spans="1:17" x14ac:dyDescent="0.35">
      <c r="A1038" t="s">
        <v>1253</v>
      </c>
      <c r="B1038" t="s">
        <v>1254</v>
      </c>
      <c r="C1038" t="s">
        <v>27</v>
      </c>
      <c r="D1038" t="s">
        <v>1255</v>
      </c>
      <c r="E1038" t="s">
        <v>1276</v>
      </c>
      <c r="F1038" t="s">
        <v>1277</v>
      </c>
      <c r="G1038" t="s">
        <v>327</v>
      </c>
      <c r="H1038" t="s">
        <v>221</v>
      </c>
      <c r="I1038" t="s">
        <v>222</v>
      </c>
      <c r="J1038" t="s">
        <v>22</v>
      </c>
      <c r="K1038" t="s">
        <v>23</v>
      </c>
      <c r="L1038" s="4">
        <v>48</v>
      </c>
      <c r="M1038" s="11"/>
      <c r="N1038" s="9">
        <f t="shared" si="16"/>
        <v>0</v>
      </c>
      <c r="O1038" s="10"/>
      <c r="P1038" s="10"/>
      <c r="Q1038" s="10"/>
    </row>
    <row r="1039" spans="1:17" x14ac:dyDescent="0.35">
      <c r="A1039" t="s">
        <v>1253</v>
      </c>
      <c r="B1039" t="s">
        <v>1254</v>
      </c>
      <c r="C1039" t="s">
        <v>27</v>
      </c>
      <c r="D1039" t="s">
        <v>1255</v>
      </c>
      <c r="E1039" t="s">
        <v>1264</v>
      </c>
      <c r="F1039" t="s">
        <v>1265</v>
      </c>
      <c r="G1039" t="s">
        <v>327</v>
      </c>
      <c r="H1039" t="s">
        <v>221</v>
      </c>
      <c r="I1039" t="s">
        <v>222</v>
      </c>
      <c r="J1039" t="s">
        <v>31</v>
      </c>
      <c r="K1039" t="s">
        <v>23</v>
      </c>
      <c r="L1039" s="4">
        <v>38</v>
      </c>
      <c r="M1039" s="11"/>
      <c r="N1039" s="9">
        <f t="shared" si="16"/>
        <v>0</v>
      </c>
      <c r="O1039" s="10"/>
      <c r="P1039" s="10"/>
      <c r="Q1039" s="10"/>
    </row>
    <row r="1040" spans="1:17" x14ac:dyDescent="0.35">
      <c r="A1040" t="s">
        <v>1253</v>
      </c>
      <c r="B1040" t="s">
        <v>1254</v>
      </c>
      <c r="C1040" t="s">
        <v>27</v>
      </c>
      <c r="D1040" t="s">
        <v>1255</v>
      </c>
      <c r="E1040" t="s">
        <v>331</v>
      </c>
      <c r="F1040" t="s">
        <v>1262</v>
      </c>
      <c r="G1040" t="s">
        <v>327</v>
      </c>
      <c r="H1040" t="s">
        <v>221</v>
      </c>
      <c r="I1040" t="s">
        <v>222</v>
      </c>
      <c r="J1040" t="s">
        <v>31</v>
      </c>
      <c r="K1040" t="s">
        <v>23</v>
      </c>
      <c r="L1040" s="4">
        <v>31</v>
      </c>
      <c r="M1040" s="11"/>
      <c r="N1040" s="9">
        <f t="shared" si="16"/>
        <v>0</v>
      </c>
      <c r="O1040" s="10"/>
      <c r="P1040" s="10"/>
      <c r="Q1040" s="10"/>
    </row>
    <row r="1041" spans="1:17" x14ac:dyDescent="0.35">
      <c r="A1041" t="s">
        <v>1253</v>
      </c>
      <c r="B1041" t="s">
        <v>1254</v>
      </c>
      <c r="C1041" t="s">
        <v>27</v>
      </c>
      <c r="D1041" t="s">
        <v>1255</v>
      </c>
      <c r="E1041" t="s">
        <v>150</v>
      </c>
      <c r="F1041" t="s">
        <v>341</v>
      </c>
      <c r="G1041" t="s">
        <v>327</v>
      </c>
      <c r="H1041" t="s">
        <v>221</v>
      </c>
      <c r="I1041" t="s">
        <v>222</v>
      </c>
      <c r="J1041" t="s">
        <v>22</v>
      </c>
      <c r="K1041" t="s">
        <v>23</v>
      </c>
      <c r="L1041" s="4">
        <v>23</v>
      </c>
      <c r="M1041" s="11"/>
      <c r="N1041" s="9">
        <f t="shared" si="16"/>
        <v>0</v>
      </c>
      <c r="O1041" s="10"/>
      <c r="P1041" s="10"/>
      <c r="Q1041" s="10"/>
    </row>
    <row r="1042" spans="1:17" x14ac:dyDescent="0.35">
      <c r="A1042" t="s">
        <v>1253</v>
      </c>
      <c r="B1042" t="s">
        <v>1254</v>
      </c>
      <c r="C1042" t="s">
        <v>132</v>
      </c>
      <c r="D1042" t="s">
        <v>1296</v>
      </c>
      <c r="E1042" t="s">
        <v>159</v>
      </c>
      <c r="F1042" t="s">
        <v>1301</v>
      </c>
      <c r="G1042" t="s">
        <v>327</v>
      </c>
      <c r="H1042" t="s">
        <v>181</v>
      </c>
      <c r="I1042" t="s">
        <v>182</v>
      </c>
      <c r="J1042" t="s">
        <v>31</v>
      </c>
      <c r="K1042" t="s">
        <v>23</v>
      </c>
      <c r="L1042" s="4">
        <v>22</v>
      </c>
      <c r="M1042" s="11"/>
      <c r="N1042" s="9">
        <f t="shared" si="16"/>
        <v>0</v>
      </c>
      <c r="O1042" s="10"/>
      <c r="P1042" s="10"/>
      <c r="Q1042" s="10"/>
    </row>
    <row r="1043" spans="1:17" x14ac:dyDescent="0.35">
      <c r="A1043" t="s">
        <v>1253</v>
      </c>
      <c r="B1043" t="s">
        <v>1254</v>
      </c>
      <c r="C1043" t="s">
        <v>132</v>
      </c>
      <c r="D1043" t="s">
        <v>1296</v>
      </c>
      <c r="E1043" t="s">
        <v>571</v>
      </c>
      <c r="F1043" t="s">
        <v>1305</v>
      </c>
      <c r="G1043" t="s">
        <v>327</v>
      </c>
      <c r="H1043" t="s">
        <v>181</v>
      </c>
      <c r="I1043" t="s">
        <v>182</v>
      </c>
      <c r="J1043" t="s">
        <v>31</v>
      </c>
      <c r="K1043" t="s">
        <v>23</v>
      </c>
      <c r="L1043" s="4">
        <v>22</v>
      </c>
      <c r="M1043" s="11"/>
      <c r="N1043" s="9">
        <f t="shared" si="16"/>
        <v>0</v>
      </c>
      <c r="O1043" s="10"/>
      <c r="P1043" s="10"/>
      <c r="Q1043" s="10"/>
    </row>
    <row r="1044" spans="1:17" x14ac:dyDescent="0.35">
      <c r="A1044" t="s">
        <v>1253</v>
      </c>
      <c r="B1044" t="s">
        <v>1254</v>
      </c>
      <c r="C1044" t="s">
        <v>27</v>
      </c>
      <c r="D1044" t="s">
        <v>1255</v>
      </c>
      <c r="E1044" t="s">
        <v>308</v>
      </c>
      <c r="F1044" t="s">
        <v>1257</v>
      </c>
      <c r="G1044" t="s">
        <v>327</v>
      </c>
      <c r="H1044" t="s">
        <v>221</v>
      </c>
      <c r="I1044" t="s">
        <v>222</v>
      </c>
      <c r="J1044" t="s">
        <v>22</v>
      </c>
      <c r="K1044" t="s">
        <v>23</v>
      </c>
      <c r="L1044" s="4">
        <v>15</v>
      </c>
      <c r="M1044" s="11"/>
      <c r="N1044" s="9">
        <f t="shared" si="16"/>
        <v>0</v>
      </c>
      <c r="O1044" s="10"/>
      <c r="P1044" s="10"/>
      <c r="Q1044" s="10"/>
    </row>
    <row r="1045" spans="1:17" x14ac:dyDescent="0.35">
      <c r="A1045" t="s">
        <v>1253</v>
      </c>
      <c r="B1045" t="s">
        <v>1254</v>
      </c>
      <c r="C1045" t="s">
        <v>105</v>
      </c>
      <c r="D1045" t="s">
        <v>1287</v>
      </c>
      <c r="E1045" t="s">
        <v>1292</v>
      </c>
      <c r="F1045" t="s">
        <v>1293</v>
      </c>
      <c r="G1045" t="s">
        <v>327</v>
      </c>
      <c r="H1045" t="s">
        <v>390</v>
      </c>
      <c r="I1045" t="s">
        <v>391</v>
      </c>
      <c r="J1045" t="s">
        <v>31</v>
      </c>
      <c r="K1045" t="s">
        <v>23</v>
      </c>
      <c r="L1045" s="4">
        <v>14</v>
      </c>
      <c r="M1045" s="11"/>
      <c r="N1045" s="9">
        <f t="shared" si="16"/>
        <v>0</v>
      </c>
      <c r="O1045" s="10"/>
      <c r="P1045" s="10"/>
      <c r="Q1045" s="10"/>
    </row>
    <row r="1046" spans="1:17" x14ac:dyDescent="0.35">
      <c r="A1046" t="s">
        <v>1253</v>
      </c>
      <c r="B1046" t="s">
        <v>1254</v>
      </c>
      <c r="C1046" t="s">
        <v>27</v>
      </c>
      <c r="D1046" t="s">
        <v>1255</v>
      </c>
      <c r="E1046" t="s">
        <v>871</v>
      </c>
      <c r="F1046" t="s">
        <v>1263</v>
      </c>
      <c r="G1046" t="s">
        <v>327</v>
      </c>
      <c r="H1046" t="s">
        <v>221</v>
      </c>
      <c r="I1046" t="s">
        <v>222</v>
      </c>
      <c r="J1046" t="s">
        <v>31</v>
      </c>
      <c r="K1046" t="s">
        <v>23</v>
      </c>
      <c r="L1046" s="4">
        <v>9</v>
      </c>
      <c r="M1046" s="11"/>
      <c r="N1046" s="9">
        <f t="shared" si="16"/>
        <v>0</v>
      </c>
      <c r="O1046" s="10"/>
      <c r="P1046" s="10"/>
      <c r="Q1046" s="10"/>
    </row>
    <row r="1047" spans="1:17" x14ac:dyDescent="0.35">
      <c r="A1047" t="s">
        <v>1253</v>
      </c>
      <c r="B1047" t="s">
        <v>1254</v>
      </c>
      <c r="C1047" t="s">
        <v>27</v>
      </c>
      <c r="D1047" t="s">
        <v>1255</v>
      </c>
      <c r="E1047" t="s">
        <v>1271</v>
      </c>
      <c r="F1047" t="s">
        <v>1272</v>
      </c>
      <c r="G1047" t="s">
        <v>327</v>
      </c>
      <c r="H1047" t="s">
        <v>221</v>
      </c>
      <c r="I1047" t="s">
        <v>222</v>
      </c>
      <c r="J1047" t="s">
        <v>31</v>
      </c>
      <c r="K1047" t="s">
        <v>23</v>
      </c>
      <c r="L1047" s="4">
        <v>7</v>
      </c>
      <c r="M1047" s="11"/>
      <c r="N1047" s="9">
        <f t="shared" si="16"/>
        <v>0</v>
      </c>
      <c r="O1047" s="10"/>
      <c r="P1047" s="10"/>
      <c r="Q1047" s="10"/>
    </row>
    <row r="1048" spans="1:17" x14ac:dyDescent="0.35">
      <c r="A1048" t="s">
        <v>1253</v>
      </c>
      <c r="B1048" t="s">
        <v>1254</v>
      </c>
      <c r="C1048" t="s">
        <v>132</v>
      </c>
      <c r="D1048" t="s">
        <v>1296</v>
      </c>
      <c r="E1048" t="s">
        <v>1318</v>
      </c>
      <c r="F1048" t="s">
        <v>1319</v>
      </c>
      <c r="G1048" t="s">
        <v>327</v>
      </c>
      <c r="H1048" t="s">
        <v>221</v>
      </c>
      <c r="I1048" t="s">
        <v>222</v>
      </c>
      <c r="J1048" t="s">
        <v>22</v>
      </c>
      <c r="K1048" t="s">
        <v>23</v>
      </c>
      <c r="L1048" s="4">
        <v>3</v>
      </c>
      <c r="M1048" s="11"/>
      <c r="N1048" s="9">
        <f t="shared" si="16"/>
        <v>0</v>
      </c>
      <c r="O1048" s="10"/>
      <c r="P1048" s="10"/>
      <c r="Q1048" s="10"/>
    </row>
    <row r="1049" spans="1:17" x14ac:dyDescent="0.35">
      <c r="A1049" t="s">
        <v>1253</v>
      </c>
      <c r="B1049" t="s">
        <v>1254</v>
      </c>
      <c r="C1049" t="s">
        <v>27</v>
      </c>
      <c r="D1049" t="s">
        <v>1255</v>
      </c>
      <c r="E1049" t="s">
        <v>332</v>
      </c>
      <c r="F1049" t="s">
        <v>1273</v>
      </c>
      <c r="G1049" t="s">
        <v>327</v>
      </c>
      <c r="H1049" t="s">
        <v>221</v>
      </c>
      <c r="I1049" t="s">
        <v>222</v>
      </c>
      <c r="J1049" t="s">
        <v>31</v>
      </c>
      <c r="K1049" t="s">
        <v>23</v>
      </c>
      <c r="L1049" s="4">
        <v>2</v>
      </c>
      <c r="M1049" s="11"/>
      <c r="N1049" s="9">
        <f t="shared" si="16"/>
        <v>0</v>
      </c>
      <c r="O1049" s="10"/>
      <c r="P1049" s="10"/>
      <c r="Q1049" s="10"/>
    </row>
    <row r="1050" spans="1:17" x14ac:dyDescent="0.35">
      <c r="A1050" t="s">
        <v>1253</v>
      </c>
      <c r="B1050" t="s">
        <v>1254</v>
      </c>
      <c r="C1050" t="s">
        <v>27</v>
      </c>
      <c r="D1050" t="s">
        <v>1255</v>
      </c>
      <c r="E1050" t="s">
        <v>1266</v>
      </c>
      <c r="F1050" t="s">
        <v>317</v>
      </c>
      <c r="G1050" t="s">
        <v>327</v>
      </c>
      <c r="H1050" t="s">
        <v>221</v>
      </c>
      <c r="I1050" t="s">
        <v>222</v>
      </c>
      <c r="J1050" t="s">
        <v>22</v>
      </c>
      <c r="K1050" t="s">
        <v>23</v>
      </c>
      <c r="L1050" s="4">
        <v>1</v>
      </c>
      <c r="M1050" s="11"/>
      <c r="N1050" s="9">
        <f t="shared" si="16"/>
        <v>0</v>
      </c>
      <c r="O1050" s="10"/>
      <c r="P1050" s="10"/>
      <c r="Q1050" s="10"/>
    </row>
    <row r="1051" spans="1:17" x14ac:dyDescent="0.35">
      <c r="A1051" t="s">
        <v>1253</v>
      </c>
      <c r="B1051" t="s">
        <v>1254</v>
      </c>
      <c r="C1051" t="s">
        <v>132</v>
      </c>
      <c r="D1051" t="s">
        <v>1296</v>
      </c>
      <c r="E1051" t="s">
        <v>1316</v>
      </c>
      <c r="F1051" t="s">
        <v>1317</v>
      </c>
      <c r="G1051" t="s">
        <v>327</v>
      </c>
      <c r="H1051" t="s">
        <v>221</v>
      </c>
      <c r="I1051" t="s">
        <v>222</v>
      </c>
      <c r="J1051" t="s">
        <v>31</v>
      </c>
      <c r="K1051" t="s">
        <v>23</v>
      </c>
      <c r="L1051" s="4">
        <v>1</v>
      </c>
      <c r="M1051" s="11"/>
      <c r="N1051" s="9">
        <f t="shared" si="16"/>
        <v>0</v>
      </c>
      <c r="O1051" s="10"/>
      <c r="P1051" s="10"/>
      <c r="Q1051" s="10"/>
    </row>
    <row r="1052" spans="1:17" x14ac:dyDescent="0.35">
      <c r="A1052" t="s">
        <v>1194</v>
      </c>
      <c r="B1052" t="s">
        <v>1195</v>
      </c>
      <c r="C1052" t="s">
        <v>105</v>
      </c>
      <c r="D1052" t="s">
        <v>1224</v>
      </c>
      <c r="E1052" t="s">
        <v>1232</v>
      </c>
      <c r="F1052" t="s">
        <v>1233</v>
      </c>
      <c r="G1052" t="s">
        <v>322</v>
      </c>
      <c r="H1052" t="s">
        <v>838</v>
      </c>
      <c r="I1052" t="s">
        <v>839</v>
      </c>
      <c r="J1052" t="s">
        <v>22</v>
      </c>
      <c r="K1052" t="s">
        <v>23</v>
      </c>
      <c r="L1052" s="4">
        <v>138</v>
      </c>
      <c r="M1052" s="11"/>
      <c r="N1052" s="9">
        <f t="shared" si="16"/>
        <v>0</v>
      </c>
      <c r="O1052" s="10"/>
      <c r="P1052" s="10"/>
      <c r="Q1052" s="10"/>
    </row>
    <row r="1053" spans="1:17" x14ac:dyDescent="0.35">
      <c r="A1053" t="s">
        <v>1194</v>
      </c>
      <c r="B1053" t="s">
        <v>1195</v>
      </c>
      <c r="C1053" t="s">
        <v>105</v>
      </c>
      <c r="D1053" t="s">
        <v>1224</v>
      </c>
      <c r="E1053" t="s">
        <v>1225</v>
      </c>
      <c r="F1053" t="s">
        <v>67</v>
      </c>
      <c r="G1053" t="s">
        <v>322</v>
      </c>
      <c r="H1053" t="s">
        <v>1198</v>
      </c>
      <c r="I1053" t="s">
        <v>1199</v>
      </c>
      <c r="J1053" t="s">
        <v>31</v>
      </c>
      <c r="K1053" t="s">
        <v>23</v>
      </c>
      <c r="L1053" s="4">
        <v>128</v>
      </c>
      <c r="M1053" s="11"/>
      <c r="N1053" s="9">
        <f t="shared" si="16"/>
        <v>0</v>
      </c>
      <c r="O1053" s="10"/>
      <c r="P1053" s="10"/>
      <c r="Q1053" s="10"/>
    </row>
    <row r="1054" spans="1:17" x14ac:dyDescent="0.35">
      <c r="A1054" t="s">
        <v>1194</v>
      </c>
      <c r="B1054" t="s">
        <v>1195</v>
      </c>
      <c r="C1054" t="s">
        <v>27</v>
      </c>
      <c r="D1054" t="s">
        <v>1200</v>
      </c>
      <c r="E1054" t="s">
        <v>53</v>
      </c>
      <c r="F1054" t="s">
        <v>1201</v>
      </c>
      <c r="G1054" t="s">
        <v>322</v>
      </c>
      <c r="H1054" t="s">
        <v>522</v>
      </c>
      <c r="I1054" t="s">
        <v>523</v>
      </c>
      <c r="J1054" t="s">
        <v>31</v>
      </c>
      <c r="K1054" t="s">
        <v>23</v>
      </c>
      <c r="L1054" s="4">
        <v>124</v>
      </c>
      <c r="M1054" s="11"/>
      <c r="N1054" s="9">
        <f t="shared" si="16"/>
        <v>0</v>
      </c>
      <c r="O1054" s="10"/>
      <c r="P1054" s="10"/>
      <c r="Q1054" s="10"/>
    </row>
    <row r="1055" spans="1:17" x14ac:dyDescent="0.35">
      <c r="A1055" t="s">
        <v>1194</v>
      </c>
      <c r="B1055" t="s">
        <v>1195</v>
      </c>
      <c r="C1055" t="s">
        <v>1029</v>
      </c>
      <c r="D1055" t="s">
        <v>1245</v>
      </c>
      <c r="E1055" t="s">
        <v>816</v>
      </c>
      <c r="F1055" t="s">
        <v>67</v>
      </c>
      <c r="G1055" t="s">
        <v>322</v>
      </c>
      <c r="H1055" t="s">
        <v>1198</v>
      </c>
      <c r="I1055" t="s">
        <v>1199</v>
      </c>
      <c r="J1055" t="s">
        <v>31</v>
      </c>
      <c r="K1055" t="s">
        <v>23</v>
      </c>
      <c r="L1055" s="4">
        <v>116</v>
      </c>
      <c r="M1055" s="11"/>
      <c r="N1055" s="9">
        <f t="shared" si="16"/>
        <v>0</v>
      </c>
      <c r="O1055" s="10"/>
      <c r="P1055" s="10"/>
      <c r="Q1055" s="10"/>
    </row>
    <row r="1056" spans="1:17" x14ac:dyDescent="0.35">
      <c r="A1056" t="s">
        <v>1194</v>
      </c>
      <c r="B1056" t="s">
        <v>1195</v>
      </c>
      <c r="C1056" t="s">
        <v>132</v>
      </c>
      <c r="D1056" t="s">
        <v>313</v>
      </c>
      <c r="E1056" t="s">
        <v>638</v>
      </c>
      <c r="F1056" t="s">
        <v>317</v>
      </c>
      <c r="G1056" t="s">
        <v>322</v>
      </c>
      <c r="H1056" t="s">
        <v>1198</v>
      </c>
      <c r="I1056" t="s">
        <v>1199</v>
      </c>
      <c r="J1056" t="s">
        <v>31</v>
      </c>
      <c r="K1056" t="s">
        <v>23</v>
      </c>
      <c r="L1056" s="4">
        <v>100</v>
      </c>
      <c r="M1056" s="11"/>
      <c r="N1056" s="9">
        <f t="shared" si="16"/>
        <v>0</v>
      </c>
      <c r="O1056" s="10"/>
      <c r="P1056" s="10"/>
      <c r="Q1056" s="10"/>
    </row>
    <row r="1057" spans="1:17" x14ac:dyDescent="0.35">
      <c r="A1057" t="s">
        <v>1194</v>
      </c>
      <c r="B1057" t="s">
        <v>1195</v>
      </c>
      <c r="C1057" t="s">
        <v>27</v>
      </c>
      <c r="D1057" t="s">
        <v>1200</v>
      </c>
      <c r="E1057" t="s">
        <v>1205</v>
      </c>
      <c r="F1057" t="s">
        <v>1206</v>
      </c>
      <c r="G1057" t="s">
        <v>322</v>
      </c>
      <c r="H1057" t="s">
        <v>522</v>
      </c>
      <c r="I1057" t="s">
        <v>523</v>
      </c>
      <c r="J1057" t="s">
        <v>31</v>
      </c>
      <c r="K1057" t="s">
        <v>23</v>
      </c>
      <c r="L1057" s="4">
        <v>84</v>
      </c>
      <c r="M1057" s="11"/>
      <c r="N1057" s="9">
        <f t="shared" si="16"/>
        <v>0</v>
      </c>
      <c r="O1057" s="10"/>
      <c r="P1057" s="10"/>
      <c r="Q1057" s="10"/>
    </row>
    <row r="1058" spans="1:17" x14ac:dyDescent="0.35">
      <c r="A1058" t="s">
        <v>1194</v>
      </c>
      <c r="B1058" t="s">
        <v>1195</v>
      </c>
      <c r="C1058" t="s">
        <v>322</v>
      </c>
      <c r="D1058" t="s">
        <v>1239</v>
      </c>
      <c r="E1058" t="s">
        <v>1240</v>
      </c>
      <c r="F1058" t="s">
        <v>1241</v>
      </c>
      <c r="G1058" t="s">
        <v>322</v>
      </c>
      <c r="H1058" t="s">
        <v>1198</v>
      </c>
      <c r="I1058" t="s">
        <v>1199</v>
      </c>
      <c r="J1058" t="s">
        <v>22</v>
      </c>
      <c r="K1058" t="s">
        <v>23</v>
      </c>
      <c r="L1058" s="4">
        <v>52</v>
      </c>
      <c r="M1058" s="11"/>
      <c r="N1058" s="9">
        <f t="shared" si="16"/>
        <v>0</v>
      </c>
      <c r="O1058" s="10"/>
      <c r="P1058" s="10"/>
      <c r="Q1058" s="10"/>
    </row>
    <row r="1059" spans="1:17" x14ac:dyDescent="0.35">
      <c r="A1059" t="s">
        <v>1194</v>
      </c>
      <c r="B1059" t="s">
        <v>1195</v>
      </c>
      <c r="C1059" t="s">
        <v>169</v>
      </c>
      <c r="D1059" t="s">
        <v>1246</v>
      </c>
      <c r="E1059" t="s">
        <v>930</v>
      </c>
      <c r="F1059" t="s">
        <v>67</v>
      </c>
      <c r="G1059" t="s">
        <v>322</v>
      </c>
      <c r="H1059" t="s">
        <v>1198</v>
      </c>
      <c r="I1059" t="s">
        <v>1199</v>
      </c>
      <c r="J1059" t="s">
        <v>31</v>
      </c>
      <c r="K1059" t="s">
        <v>23</v>
      </c>
      <c r="L1059" s="4">
        <v>51</v>
      </c>
      <c r="M1059" s="11"/>
      <c r="N1059" s="9">
        <f t="shared" si="16"/>
        <v>0</v>
      </c>
      <c r="O1059" s="10"/>
      <c r="P1059" s="10"/>
      <c r="Q1059" s="10"/>
    </row>
    <row r="1060" spans="1:17" x14ac:dyDescent="0.35">
      <c r="A1060" t="s">
        <v>1194</v>
      </c>
      <c r="B1060" t="s">
        <v>1195</v>
      </c>
      <c r="C1060" t="s">
        <v>254</v>
      </c>
      <c r="D1060" t="s">
        <v>1251</v>
      </c>
      <c r="E1060" t="s">
        <v>1252</v>
      </c>
      <c r="F1060" t="s">
        <v>67</v>
      </c>
      <c r="G1060" t="s">
        <v>322</v>
      </c>
      <c r="H1060" t="s">
        <v>1198</v>
      </c>
      <c r="I1060" t="s">
        <v>1199</v>
      </c>
      <c r="J1060" t="s">
        <v>31</v>
      </c>
      <c r="K1060" t="s">
        <v>23</v>
      </c>
      <c r="L1060" s="4">
        <v>45</v>
      </c>
      <c r="M1060" s="11"/>
      <c r="N1060" s="9">
        <f t="shared" si="16"/>
        <v>0</v>
      </c>
      <c r="O1060" s="10"/>
      <c r="P1060" s="10"/>
      <c r="Q1060" s="10"/>
    </row>
    <row r="1061" spans="1:17" x14ac:dyDescent="0.35">
      <c r="A1061" t="s">
        <v>1194</v>
      </c>
      <c r="B1061" t="s">
        <v>1195</v>
      </c>
      <c r="C1061" t="s">
        <v>27</v>
      </c>
      <c r="D1061" t="s">
        <v>1200</v>
      </c>
      <c r="E1061" t="s">
        <v>1208</v>
      </c>
      <c r="F1061" t="s">
        <v>1209</v>
      </c>
      <c r="G1061" t="s">
        <v>322</v>
      </c>
      <c r="H1061" t="s">
        <v>1196</v>
      </c>
      <c r="I1061" t="s">
        <v>1197</v>
      </c>
      <c r="J1061" t="s">
        <v>22</v>
      </c>
      <c r="K1061" t="s">
        <v>23</v>
      </c>
      <c r="L1061" s="4">
        <v>38</v>
      </c>
      <c r="M1061" s="11"/>
      <c r="N1061" s="9">
        <f t="shared" si="16"/>
        <v>0</v>
      </c>
      <c r="O1061" s="10"/>
      <c r="P1061" s="10"/>
      <c r="Q1061" s="10"/>
    </row>
    <row r="1062" spans="1:17" x14ac:dyDescent="0.35">
      <c r="A1062" t="s">
        <v>1194</v>
      </c>
      <c r="B1062" t="s">
        <v>1195</v>
      </c>
      <c r="C1062" t="s">
        <v>132</v>
      </c>
      <c r="D1062" t="s">
        <v>313</v>
      </c>
      <c r="E1062" t="s">
        <v>1247</v>
      </c>
      <c r="F1062" t="s">
        <v>1248</v>
      </c>
      <c r="G1062" t="s">
        <v>322</v>
      </c>
      <c r="H1062" t="s">
        <v>1198</v>
      </c>
      <c r="I1062" t="s">
        <v>1199</v>
      </c>
      <c r="J1062" t="s">
        <v>31</v>
      </c>
      <c r="K1062" t="s">
        <v>23</v>
      </c>
      <c r="L1062" s="4">
        <v>35</v>
      </c>
      <c r="M1062" s="11"/>
      <c r="N1062" s="9">
        <f t="shared" si="16"/>
        <v>0</v>
      </c>
      <c r="O1062" s="10"/>
      <c r="P1062" s="10"/>
      <c r="Q1062" s="10"/>
    </row>
    <row r="1063" spans="1:17" x14ac:dyDescent="0.35">
      <c r="A1063" t="s">
        <v>1194</v>
      </c>
      <c r="B1063" t="s">
        <v>1195</v>
      </c>
      <c r="C1063" t="s">
        <v>27</v>
      </c>
      <c r="D1063" t="s">
        <v>1200</v>
      </c>
      <c r="E1063" t="s">
        <v>1205</v>
      </c>
      <c r="F1063" t="s">
        <v>1206</v>
      </c>
      <c r="G1063" t="s">
        <v>322</v>
      </c>
      <c r="H1063" t="s">
        <v>522</v>
      </c>
      <c r="I1063" t="s">
        <v>523</v>
      </c>
      <c r="J1063" t="s">
        <v>22</v>
      </c>
      <c r="K1063" t="s">
        <v>23</v>
      </c>
      <c r="L1063" s="4">
        <v>17</v>
      </c>
      <c r="M1063" s="11"/>
      <c r="N1063" s="9">
        <f t="shared" si="16"/>
        <v>0</v>
      </c>
      <c r="O1063" s="10"/>
      <c r="P1063" s="10"/>
      <c r="Q1063" s="10"/>
    </row>
    <row r="1064" spans="1:17" x14ac:dyDescent="0.35">
      <c r="A1064" t="s">
        <v>1194</v>
      </c>
      <c r="B1064" t="s">
        <v>1195</v>
      </c>
      <c r="C1064" t="s">
        <v>27</v>
      </c>
      <c r="D1064" t="s">
        <v>1200</v>
      </c>
      <c r="E1064" t="s">
        <v>1211</v>
      </c>
      <c r="F1064" t="s">
        <v>1212</v>
      </c>
      <c r="G1064" t="s">
        <v>322</v>
      </c>
      <c r="H1064" t="s">
        <v>1198</v>
      </c>
      <c r="I1064" t="s">
        <v>1199</v>
      </c>
      <c r="J1064" t="s">
        <v>22</v>
      </c>
      <c r="K1064" t="s">
        <v>23</v>
      </c>
      <c r="L1064" s="4">
        <v>3</v>
      </c>
      <c r="M1064" s="11"/>
      <c r="N1064" s="9">
        <f t="shared" si="16"/>
        <v>0</v>
      </c>
      <c r="O1064" s="10"/>
      <c r="P1064" s="10"/>
      <c r="Q1064" s="10"/>
    </row>
    <row r="1065" spans="1:17" x14ac:dyDescent="0.35">
      <c r="A1065" t="s">
        <v>1194</v>
      </c>
      <c r="B1065" t="s">
        <v>1195</v>
      </c>
      <c r="C1065" t="s">
        <v>132</v>
      </c>
      <c r="D1065" t="s">
        <v>313</v>
      </c>
      <c r="E1065" t="s">
        <v>1250</v>
      </c>
      <c r="F1065" t="s">
        <v>67</v>
      </c>
      <c r="G1065" t="s">
        <v>322</v>
      </c>
      <c r="H1065" t="s">
        <v>1198</v>
      </c>
      <c r="I1065" t="s">
        <v>1199</v>
      </c>
      <c r="J1065" t="s">
        <v>22</v>
      </c>
      <c r="K1065" t="s">
        <v>23</v>
      </c>
      <c r="L1065" s="4">
        <v>1</v>
      </c>
      <c r="M1065" s="11"/>
      <c r="N1065" s="9">
        <f t="shared" si="16"/>
        <v>0</v>
      </c>
      <c r="O1065" s="10"/>
      <c r="P1065" s="10"/>
      <c r="Q1065" s="10"/>
    </row>
    <row r="1066" spans="1:17" x14ac:dyDescent="0.35">
      <c r="A1066" t="s">
        <v>1128</v>
      </c>
      <c r="B1066" t="s">
        <v>1129</v>
      </c>
      <c r="C1066" t="s">
        <v>593</v>
      </c>
      <c r="D1066" t="s">
        <v>1179</v>
      </c>
      <c r="E1066" t="s">
        <v>525</v>
      </c>
      <c r="F1066" t="s">
        <v>1180</v>
      </c>
      <c r="G1066" t="s">
        <v>105</v>
      </c>
      <c r="H1066" t="s">
        <v>914</v>
      </c>
      <c r="I1066" t="s">
        <v>915</v>
      </c>
      <c r="J1066" t="s">
        <v>31</v>
      </c>
      <c r="K1066" t="s">
        <v>23</v>
      </c>
      <c r="L1066" s="4">
        <v>184</v>
      </c>
      <c r="M1066" s="11"/>
      <c r="N1066" s="9">
        <f t="shared" si="16"/>
        <v>0</v>
      </c>
      <c r="O1066" s="10"/>
      <c r="P1066" s="10"/>
      <c r="Q1066" s="10"/>
    </row>
    <row r="1067" spans="1:17" x14ac:dyDescent="0.35">
      <c r="A1067" t="s">
        <v>1128</v>
      </c>
      <c r="B1067" t="s">
        <v>1129</v>
      </c>
      <c r="C1067" t="s">
        <v>27</v>
      </c>
      <c r="D1067" t="s">
        <v>1138</v>
      </c>
      <c r="E1067" t="s">
        <v>1161</v>
      </c>
      <c r="F1067" t="s">
        <v>1162</v>
      </c>
      <c r="G1067" t="s">
        <v>105</v>
      </c>
      <c r="H1067" t="s">
        <v>914</v>
      </c>
      <c r="I1067" t="s">
        <v>915</v>
      </c>
      <c r="J1067" t="s">
        <v>22</v>
      </c>
      <c r="K1067" t="s">
        <v>23</v>
      </c>
      <c r="L1067" s="4">
        <v>175</v>
      </c>
      <c r="M1067" s="11"/>
      <c r="N1067" s="9">
        <f t="shared" si="16"/>
        <v>0</v>
      </c>
      <c r="O1067" s="10"/>
      <c r="P1067" s="10"/>
      <c r="Q1067" s="10"/>
    </row>
    <row r="1068" spans="1:17" x14ac:dyDescent="0.35">
      <c r="A1068" t="s">
        <v>1128</v>
      </c>
      <c r="B1068" t="s">
        <v>1129</v>
      </c>
      <c r="C1068" t="s">
        <v>137</v>
      </c>
      <c r="D1068" t="s">
        <v>1130</v>
      </c>
      <c r="E1068" t="s">
        <v>1132</v>
      </c>
      <c r="F1068" t="s">
        <v>317</v>
      </c>
      <c r="G1068" t="s">
        <v>105</v>
      </c>
      <c r="H1068" t="s">
        <v>207</v>
      </c>
      <c r="I1068" t="s">
        <v>208</v>
      </c>
      <c r="J1068" t="s">
        <v>31</v>
      </c>
      <c r="K1068" t="s">
        <v>23</v>
      </c>
      <c r="L1068" s="4">
        <v>172</v>
      </c>
      <c r="M1068" s="11"/>
      <c r="N1068" s="9">
        <f t="shared" si="16"/>
        <v>0</v>
      </c>
      <c r="O1068" s="10"/>
      <c r="P1068" s="10"/>
      <c r="Q1068" s="10"/>
    </row>
    <row r="1069" spans="1:17" x14ac:dyDescent="0.35">
      <c r="A1069" t="s">
        <v>1128</v>
      </c>
      <c r="B1069" t="s">
        <v>1129</v>
      </c>
      <c r="C1069" t="s">
        <v>137</v>
      </c>
      <c r="D1069" t="s">
        <v>1130</v>
      </c>
      <c r="E1069" t="s">
        <v>48</v>
      </c>
      <c r="F1069" t="s">
        <v>67</v>
      </c>
      <c r="G1069" t="s">
        <v>105</v>
      </c>
      <c r="H1069" t="s">
        <v>207</v>
      </c>
      <c r="I1069" t="s">
        <v>208</v>
      </c>
      <c r="J1069" t="s">
        <v>31</v>
      </c>
      <c r="K1069" t="s">
        <v>23</v>
      </c>
      <c r="L1069" s="4">
        <v>163</v>
      </c>
      <c r="M1069" s="11"/>
      <c r="N1069" s="9">
        <f t="shared" si="16"/>
        <v>0</v>
      </c>
      <c r="O1069" s="10"/>
      <c r="P1069" s="10"/>
      <c r="Q1069" s="10"/>
    </row>
    <row r="1070" spans="1:17" x14ac:dyDescent="0.35">
      <c r="A1070" t="s">
        <v>1128</v>
      </c>
      <c r="B1070" t="s">
        <v>1129</v>
      </c>
      <c r="C1070" t="s">
        <v>104</v>
      </c>
      <c r="D1070" t="s">
        <v>1166</v>
      </c>
      <c r="E1070" t="s">
        <v>191</v>
      </c>
      <c r="F1070" t="s">
        <v>67</v>
      </c>
      <c r="G1070" t="s">
        <v>105</v>
      </c>
      <c r="H1070" t="s">
        <v>207</v>
      </c>
      <c r="I1070" t="s">
        <v>208</v>
      </c>
      <c r="J1070" t="s">
        <v>31</v>
      </c>
      <c r="K1070" t="s">
        <v>23</v>
      </c>
      <c r="L1070" s="4">
        <v>144</v>
      </c>
      <c r="M1070" s="11"/>
      <c r="N1070" s="9">
        <f t="shared" si="16"/>
        <v>0</v>
      </c>
      <c r="O1070" s="10"/>
      <c r="P1070" s="10"/>
      <c r="Q1070" s="10"/>
    </row>
    <row r="1071" spans="1:17" x14ac:dyDescent="0.35">
      <c r="A1071" t="s">
        <v>1128</v>
      </c>
      <c r="B1071" t="s">
        <v>1129</v>
      </c>
      <c r="C1071" t="s">
        <v>593</v>
      </c>
      <c r="D1071" t="s">
        <v>1179</v>
      </c>
      <c r="E1071" t="s">
        <v>411</v>
      </c>
      <c r="F1071" t="s">
        <v>1181</v>
      </c>
      <c r="G1071" t="s">
        <v>105</v>
      </c>
      <c r="H1071" t="s">
        <v>914</v>
      </c>
      <c r="I1071" t="s">
        <v>915</v>
      </c>
      <c r="J1071" t="s">
        <v>22</v>
      </c>
      <c r="K1071" t="s">
        <v>23</v>
      </c>
      <c r="L1071" s="4">
        <v>133</v>
      </c>
      <c r="M1071" s="11"/>
      <c r="N1071" s="9">
        <f t="shared" si="16"/>
        <v>0</v>
      </c>
      <c r="O1071" s="10"/>
      <c r="P1071" s="10"/>
      <c r="Q1071" s="10"/>
    </row>
    <row r="1072" spans="1:17" x14ac:dyDescent="0.35">
      <c r="A1072" t="s">
        <v>1128</v>
      </c>
      <c r="B1072" t="s">
        <v>1129</v>
      </c>
      <c r="C1072" t="s">
        <v>62</v>
      </c>
      <c r="D1072" t="s">
        <v>1167</v>
      </c>
      <c r="E1072" t="s">
        <v>160</v>
      </c>
      <c r="F1072" t="s">
        <v>949</v>
      </c>
      <c r="G1072" t="s">
        <v>105</v>
      </c>
      <c r="H1072" t="s">
        <v>207</v>
      </c>
      <c r="I1072" t="s">
        <v>208</v>
      </c>
      <c r="J1072" t="s">
        <v>31</v>
      </c>
      <c r="K1072" t="s">
        <v>23</v>
      </c>
      <c r="L1072" s="4">
        <v>62</v>
      </c>
      <c r="M1072" s="11"/>
      <c r="N1072" s="9">
        <f t="shared" si="16"/>
        <v>0</v>
      </c>
      <c r="O1072" s="10"/>
      <c r="P1072" s="10"/>
      <c r="Q1072" s="10"/>
    </row>
    <row r="1073" spans="1:17" x14ac:dyDescent="0.35">
      <c r="A1073" t="s">
        <v>1128</v>
      </c>
      <c r="B1073" t="s">
        <v>1129</v>
      </c>
      <c r="C1073" t="s">
        <v>88</v>
      </c>
      <c r="D1073" t="s">
        <v>1169</v>
      </c>
      <c r="E1073" t="s">
        <v>190</v>
      </c>
      <c r="F1073" t="s">
        <v>67</v>
      </c>
      <c r="G1073" t="s">
        <v>105</v>
      </c>
      <c r="H1073" t="s">
        <v>207</v>
      </c>
      <c r="I1073" t="s">
        <v>208</v>
      </c>
      <c r="J1073" t="s">
        <v>22</v>
      </c>
      <c r="K1073" t="s">
        <v>23</v>
      </c>
      <c r="L1073" s="4">
        <v>36</v>
      </c>
      <c r="M1073" s="11"/>
      <c r="N1073" s="9">
        <f t="shared" si="16"/>
        <v>0</v>
      </c>
      <c r="O1073" s="10"/>
      <c r="P1073" s="10"/>
      <c r="Q1073" s="10"/>
    </row>
    <row r="1074" spans="1:17" x14ac:dyDescent="0.35">
      <c r="A1074" t="s">
        <v>1128</v>
      </c>
      <c r="B1074" t="s">
        <v>1129</v>
      </c>
      <c r="C1074" t="s">
        <v>593</v>
      </c>
      <c r="D1074" t="s">
        <v>1179</v>
      </c>
      <c r="E1074" t="s">
        <v>411</v>
      </c>
      <c r="F1074" t="s">
        <v>1181</v>
      </c>
      <c r="G1074" t="s">
        <v>105</v>
      </c>
      <c r="H1074" t="s">
        <v>914</v>
      </c>
      <c r="I1074" t="s">
        <v>915</v>
      </c>
      <c r="J1074" t="s">
        <v>31</v>
      </c>
      <c r="K1074" t="s">
        <v>23</v>
      </c>
      <c r="L1074" s="4">
        <v>35</v>
      </c>
      <c r="M1074" s="11"/>
      <c r="N1074" s="9">
        <f t="shared" si="16"/>
        <v>0</v>
      </c>
      <c r="O1074" s="10"/>
      <c r="P1074" s="10"/>
      <c r="Q1074" s="10"/>
    </row>
    <row r="1075" spans="1:17" x14ac:dyDescent="0.35">
      <c r="A1075" t="s">
        <v>1128</v>
      </c>
      <c r="B1075" t="s">
        <v>1129</v>
      </c>
      <c r="C1075" t="s">
        <v>27</v>
      </c>
      <c r="D1075" t="s">
        <v>1138</v>
      </c>
      <c r="E1075" t="s">
        <v>184</v>
      </c>
      <c r="F1075" t="s">
        <v>1154</v>
      </c>
      <c r="G1075" t="s">
        <v>105</v>
      </c>
      <c r="H1075" t="s">
        <v>170</v>
      </c>
      <c r="I1075" t="s">
        <v>171</v>
      </c>
      <c r="J1075" t="s">
        <v>31</v>
      </c>
      <c r="K1075" t="s">
        <v>23</v>
      </c>
      <c r="L1075" s="4">
        <v>29</v>
      </c>
      <c r="M1075" s="11"/>
      <c r="N1075" s="9">
        <f t="shared" si="16"/>
        <v>0</v>
      </c>
      <c r="O1075" s="10"/>
      <c r="P1075" s="10"/>
      <c r="Q1075" s="10"/>
    </row>
    <row r="1076" spans="1:17" x14ac:dyDescent="0.35">
      <c r="A1076" t="s">
        <v>1128</v>
      </c>
      <c r="B1076" t="s">
        <v>1129</v>
      </c>
      <c r="C1076" t="s">
        <v>62</v>
      </c>
      <c r="D1076" t="s">
        <v>1167</v>
      </c>
      <c r="E1076" t="s">
        <v>64</v>
      </c>
      <c r="F1076" t="s">
        <v>67</v>
      </c>
      <c r="G1076" t="s">
        <v>105</v>
      </c>
      <c r="H1076" t="s">
        <v>207</v>
      </c>
      <c r="I1076" t="s">
        <v>208</v>
      </c>
      <c r="J1076" t="s">
        <v>22</v>
      </c>
      <c r="K1076" t="s">
        <v>23</v>
      </c>
      <c r="L1076" s="4">
        <v>23</v>
      </c>
      <c r="M1076" s="11"/>
      <c r="N1076" s="9">
        <f t="shared" si="16"/>
        <v>0</v>
      </c>
      <c r="O1076" s="10"/>
      <c r="P1076" s="10"/>
      <c r="Q1076" s="10"/>
    </row>
    <row r="1077" spans="1:17" x14ac:dyDescent="0.35">
      <c r="A1077" t="s">
        <v>1128</v>
      </c>
      <c r="B1077" t="s">
        <v>1129</v>
      </c>
      <c r="C1077" t="s">
        <v>27</v>
      </c>
      <c r="D1077" t="s">
        <v>1138</v>
      </c>
      <c r="E1077" t="s">
        <v>1157</v>
      </c>
      <c r="F1077" t="s">
        <v>1158</v>
      </c>
      <c r="G1077" t="s">
        <v>105</v>
      </c>
      <c r="H1077" t="s">
        <v>170</v>
      </c>
      <c r="I1077" t="s">
        <v>171</v>
      </c>
      <c r="J1077" t="s">
        <v>31</v>
      </c>
      <c r="K1077" t="s">
        <v>23</v>
      </c>
      <c r="L1077" s="4">
        <v>21</v>
      </c>
      <c r="M1077" s="11"/>
      <c r="N1077" s="9">
        <f t="shared" si="16"/>
        <v>0</v>
      </c>
      <c r="O1077" s="10"/>
      <c r="P1077" s="10"/>
      <c r="Q1077" s="10"/>
    </row>
    <row r="1078" spans="1:17" x14ac:dyDescent="0.35">
      <c r="A1078" t="s">
        <v>1128</v>
      </c>
      <c r="B1078" t="s">
        <v>1129</v>
      </c>
      <c r="C1078" t="s">
        <v>27</v>
      </c>
      <c r="D1078" t="s">
        <v>1138</v>
      </c>
      <c r="E1078" t="s">
        <v>116</v>
      </c>
      <c r="F1078" t="s">
        <v>949</v>
      </c>
      <c r="G1078" t="s">
        <v>105</v>
      </c>
      <c r="H1078" t="s">
        <v>207</v>
      </c>
      <c r="I1078" t="s">
        <v>208</v>
      </c>
      <c r="J1078" t="s">
        <v>31</v>
      </c>
      <c r="K1078" t="s">
        <v>23</v>
      </c>
      <c r="L1078" s="4">
        <v>18</v>
      </c>
      <c r="M1078" s="11"/>
      <c r="N1078" s="9">
        <f t="shared" si="16"/>
        <v>0</v>
      </c>
      <c r="O1078" s="10"/>
      <c r="P1078" s="10"/>
      <c r="Q1078" s="10"/>
    </row>
    <row r="1079" spans="1:17" x14ac:dyDescent="0.35">
      <c r="A1079" t="s">
        <v>1128</v>
      </c>
      <c r="B1079" t="s">
        <v>1129</v>
      </c>
      <c r="C1079" t="s">
        <v>156</v>
      </c>
      <c r="D1079" t="s">
        <v>1136</v>
      </c>
      <c r="E1079" t="s">
        <v>1137</v>
      </c>
      <c r="F1079" t="s">
        <v>67</v>
      </c>
      <c r="G1079" t="s">
        <v>105</v>
      </c>
      <c r="H1079" t="s">
        <v>207</v>
      </c>
      <c r="I1079" t="s">
        <v>208</v>
      </c>
      <c r="J1079" t="s">
        <v>31</v>
      </c>
      <c r="K1079" t="s">
        <v>23</v>
      </c>
      <c r="L1079" s="4">
        <v>16</v>
      </c>
      <c r="M1079" s="11"/>
      <c r="N1079" s="9">
        <f t="shared" si="16"/>
        <v>0</v>
      </c>
      <c r="O1079" s="10"/>
      <c r="P1079" s="10"/>
      <c r="Q1079" s="10"/>
    </row>
    <row r="1080" spans="1:17" x14ac:dyDescent="0.35">
      <c r="A1080" t="s">
        <v>1128</v>
      </c>
      <c r="B1080" t="s">
        <v>1129</v>
      </c>
      <c r="C1080" t="s">
        <v>27</v>
      </c>
      <c r="D1080" t="s">
        <v>1138</v>
      </c>
      <c r="E1080" t="s">
        <v>82</v>
      </c>
      <c r="F1080" t="s">
        <v>1151</v>
      </c>
      <c r="G1080" t="s">
        <v>105</v>
      </c>
      <c r="H1080" t="s">
        <v>170</v>
      </c>
      <c r="I1080" t="s">
        <v>171</v>
      </c>
      <c r="J1080" t="s">
        <v>31</v>
      </c>
      <c r="K1080" t="s">
        <v>23</v>
      </c>
      <c r="L1080" s="4">
        <v>10</v>
      </c>
      <c r="M1080" s="11"/>
      <c r="N1080" s="9">
        <f t="shared" si="16"/>
        <v>0</v>
      </c>
      <c r="O1080" s="10"/>
      <c r="P1080" s="10"/>
      <c r="Q1080" s="10"/>
    </row>
    <row r="1081" spans="1:17" x14ac:dyDescent="0.35">
      <c r="A1081" t="s">
        <v>1128</v>
      </c>
      <c r="B1081" t="s">
        <v>1129</v>
      </c>
      <c r="C1081" t="s">
        <v>27</v>
      </c>
      <c r="D1081" t="s">
        <v>1138</v>
      </c>
      <c r="E1081" t="s">
        <v>1147</v>
      </c>
      <c r="F1081" t="s">
        <v>1148</v>
      </c>
      <c r="G1081" t="s">
        <v>105</v>
      </c>
      <c r="H1081" t="s">
        <v>170</v>
      </c>
      <c r="I1081" t="s">
        <v>171</v>
      </c>
      <c r="J1081" t="s">
        <v>22</v>
      </c>
      <c r="K1081" t="s">
        <v>23</v>
      </c>
      <c r="L1081" s="4">
        <v>8</v>
      </c>
      <c r="M1081" s="11"/>
      <c r="N1081" s="9">
        <f t="shared" si="16"/>
        <v>0</v>
      </c>
      <c r="O1081" s="10"/>
      <c r="P1081" s="10"/>
      <c r="Q1081" s="10"/>
    </row>
    <row r="1082" spans="1:17" x14ac:dyDescent="0.35">
      <c r="A1082" t="s">
        <v>1128</v>
      </c>
      <c r="B1082" t="s">
        <v>1129</v>
      </c>
      <c r="C1082" t="s">
        <v>27</v>
      </c>
      <c r="D1082" t="s">
        <v>1138</v>
      </c>
      <c r="E1082" t="s">
        <v>1149</v>
      </c>
      <c r="F1082" t="s">
        <v>1150</v>
      </c>
      <c r="G1082" t="s">
        <v>105</v>
      </c>
      <c r="H1082" t="s">
        <v>170</v>
      </c>
      <c r="I1082" t="s">
        <v>171</v>
      </c>
      <c r="J1082" t="s">
        <v>22</v>
      </c>
      <c r="K1082" t="s">
        <v>23</v>
      </c>
      <c r="L1082" s="4">
        <v>4</v>
      </c>
      <c r="M1082" s="11"/>
      <c r="N1082" s="9">
        <f t="shared" si="16"/>
        <v>0</v>
      </c>
      <c r="O1082" s="10"/>
      <c r="P1082" s="10"/>
      <c r="Q1082" s="10"/>
    </row>
    <row r="1083" spans="1:17" x14ac:dyDescent="0.35">
      <c r="A1083" t="s">
        <v>1128</v>
      </c>
      <c r="B1083" t="s">
        <v>1129</v>
      </c>
      <c r="C1083" t="s">
        <v>27</v>
      </c>
      <c r="D1083" t="s">
        <v>1138</v>
      </c>
      <c r="E1083" t="s">
        <v>32</v>
      </c>
      <c r="F1083" t="s">
        <v>1139</v>
      </c>
      <c r="G1083" t="s">
        <v>105</v>
      </c>
      <c r="H1083" t="s">
        <v>221</v>
      </c>
      <c r="I1083" t="s">
        <v>222</v>
      </c>
      <c r="J1083" t="s">
        <v>31</v>
      </c>
      <c r="K1083" t="s">
        <v>23</v>
      </c>
      <c r="L1083" s="4">
        <v>3</v>
      </c>
      <c r="M1083" s="11"/>
      <c r="N1083" s="9">
        <f t="shared" si="16"/>
        <v>0</v>
      </c>
      <c r="O1083" s="10"/>
      <c r="P1083" s="10"/>
      <c r="Q1083" s="10"/>
    </row>
    <row r="1084" spans="1:17" x14ac:dyDescent="0.35">
      <c r="A1084" t="s">
        <v>1128</v>
      </c>
      <c r="B1084" t="s">
        <v>1129</v>
      </c>
      <c r="C1084" t="s">
        <v>236</v>
      </c>
      <c r="D1084" t="s">
        <v>1173</v>
      </c>
      <c r="E1084" t="s">
        <v>1177</v>
      </c>
      <c r="F1084" t="s">
        <v>1178</v>
      </c>
      <c r="G1084" t="s">
        <v>105</v>
      </c>
      <c r="H1084" t="s">
        <v>1174</v>
      </c>
      <c r="I1084" t="s">
        <v>1175</v>
      </c>
      <c r="J1084" t="s">
        <v>31</v>
      </c>
      <c r="K1084" t="s">
        <v>23</v>
      </c>
      <c r="L1084" s="4">
        <v>3</v>
      </c>
      <c r="M1084" s="11"/>
      <c r="N1084" s="9">
        <f t="shared" si="16"/>
        <v>0</v>
      </c>
      <c r="O1084" s="10"/>
      <c r="P1084" s="10"/>
      <c r="Q1084" s="10"/>
    </row>
    <row r="1085" spans="1:17" x14ac:dyDescent="0.35">
      <c r="A1085" t="s">
        <v>1128</v>
      </c>
      <c r="B1085" t="s">
        <v>1129</v>
      </c>
      <c r="C1085" t="s">
        <v>593</v>
      </c>
      <c r="D1085" t="s">
        <v>1179</v>
      </c>
      <c r="E1085" t="s">
        <v>1192</v>
      </c>
      <c r="F1085" t="s">
        <v>1193</v>
      </c>
      <c r="G1085" t="s">
        <v>105</v>
      </c>
      <c r="H1085" t="s">
        <v>914</v>
      </c>
      <c r="I1085" t="s">
        <v>915</v>
      </c>
      <c r="J1085" t="s">
        <v>22</v>
      </c>
      <c r="K1085" t="s">
        <v>23</v>
      </c>
      <c r="L1085" s="4">
        <v>2</v>
      </c>
      <c r="M1085" s="11"/>
      <c r="N1085" s="9">
        <f t="shared" si="16"/>
        <v>0</v>
      </c>
      <c r="O1085" s="10"/>
      <c r="P1085" s="10"/>
      <c r="Q1085" s="10"/>
    </row>
    <row r="1086" spans="1:17" x14ac:dyDescent="0.35">
      <c r="A1086" t="s">
        <v>1862</v>
      </c>
      <c r="B1086" t="s">
        <v>1863</v>
      </c>
      <c r="C1086" t="s">
        <v>338</v>
      </c>
      <c r="D1086" t="s">
        <v>1912</v>
      </c>
      <c r="E1086" t="s">
        <v>76</v>
      </c>
      <c r="F1086" t="s">
        <v>1913</v>
      </c>
      <c r="G1086" t="s">
        <v>1110</v>
      </c>
      <c r="H1086" t="s">
        <v>293</v>
      </c>
      <c r="I1086" t="s">
        <v>294</v>
      </c>
      <c r="J1086" t="s">
        <v>31</v>
      </c>
      <c r="K1086" t="s">
        <v>23</v>
      </c>
      <c r="L1086" s="4">
        <v>195</v>
      </c>
      <c r="M1086" s="11"/>
      <c r="N1086" s="9">
        <f t="shared" si="16"/>
        <v>0</v>
      </c>
      <c r="O1086" s="10"/>
      <c r="P1086" s="10"/>
      <c r="Q1086" s="10"/>
    </row>
    <row r="1087" spans="1:17" x14ac:dyDescent="0.35">
      <c r="A1087" t="s">
        <v>1862</v>
      </c>
      <c r="B1087" t="s">
        <v>1863</v>
      </c>
      <c r="C1087" t="s">
        <v>137</v>
      </c>
      <c r="D1087" t="s">
        <v>1864</v>
      </c>
      <c r="E1087" t="s">
        <v>687</v>
      </c>
      <c r="F1087" t="s">
        <v>1872</v>
      </c>
      <c r="G1087" t="s">
        <v>1110</v>
      </c>
      <c r="H1087" t="s">
        <v>291</v>
      </c>
      <c r="I1087" t="s">
        <v>292</v>
      </c>
      <c r="J1087" t="s">
        <v>31</v>
      </c>
      <c r="K1087" t="s">
        <v>23</v>
      </c>
      <c r="L1087" s="4">
        <v>175</v>
      </c>
      <c r="M1087" s="11"/>
      <c r="N1087" s="9">
        <f t="shared" si="16"/>
        <v>0</v>
      </c>
      <c r="O1087" s="10"/>
      <c r="P1087" s="10"/>
      <c r="Q1087" s="10"/>
    </row>
    <row r="1088" spans="1:17" x14ac:dyDescent="0.35">
      <c r="A1088" t="s">
        <v>1862</v>
      </c>
      <c r="B1088" t="s">
        <v>1863</v>
      </c>
      <c r="C1088" t="s">
        <v>164</v>
      </c>
      <c r="D1088" t="s">
        <v>1861</v>
      </c>
      <c r="E1088" t="s">
        <v>1914</v>
      </c>
      <c r="F1088" t="s">
        <v>317</v>
      </c>
      <c r="G1088" t="s">
        <v>1110</v>
      </c>
      <c r="H1088" t="s">
        <v>293</v>
      </c>
      <c r="I1088" t="s">
        <v>294</v>
      </c>
      <c r="J1088" t="s">
        <v>31</v>
      </c>
      <c r="K1088" t="s">
        <v>23</v>
      </c>
      <c r="L1088" s="4">
        <v>160</v>
      </c>
      <c r="M1088" s="11"/>
      <c r="N1088" s="9">
        <f t="shared" si="16"/>
        <v>0</v>
      </c>
      <c r="O1088" s="10"/>
      <c r="P1088" s="10"/>
      <c r="Q1088" s="10"/>
    </row>
    <row r="1089" spans="1:17" x14ac:dyDescent="0.35">
      <c r="A1089" t="s">
        <v>1862</v>
      </c>
      <c r="B1089" t="s">
        <v>1863</v>
      </c>
      <c r="C1089" t="s">
        <v>1445</v>
      </c>
      <c r="D1089" t="s">
        <v>1908</v>
      </c>
      <c r="E1089" t="s">
        <v>36</v>
      </c>
      <c r="F1089" t="s">
        <v>1617</v>
      </c>
      <c r="G1089" t="s">
        <v>1110</v>
      </c>
      <c r="H1089" t="s">
        <v>293</v>
      </c>
      <c r="I1089" t="s">
        <v>294</v>
      </c>
      <c r="J1089" t="s">
        <v>31</v>
      </c>
      <c r="K1089" t="s">
        <v>23</v>
      </c>
      <c r="L1089" s="4">
        <v>156</v>
      </c>
      <c r="M1089" s="11"/>
      <c r="N1089" s="9">
        <f t="shared" si="16"/>
        <v>0</v>
      </c>
      <c r="O1089" s="10"/>
      <c r="P1089" s="10"/>
      <c r="Q1089" s="10"/>
    </row>
    <row r="1090" spans="1:17" x14ac:dyDescent="0.35">
      <c r="A1090" t="s">
        <v>1862</v>
      </c>
      <c r="B1090" t="s">
        <v>1863</v>
      </c>
      <c r="C1090" t="s">
        <v>92</v>
      </c>
      <c r="D1090" t="s">
        <v>1891</v>
      </c>
      <c r="E1090" t="s">
        <v>57</v>
      </c>
      <c r="F1090" t="s">
        <v>1894</v>
      </c>
      <c r="G1090" t="s">
        <v>1110</v>
      </c>
      <c r="H1090" t="s">
        <v>289</v>
      </c>
      <c r="I1090" t="s">
        <v>290</v>
      </c>
      <c r="J1090" t="s">
        <v>31</v>
      </c>
      <c r="K1090" t="s">
        <v>23</v>
      </c>
      <c r="L1090" s="4">
        <v>155</v>
      </c>
      <c r="M1090" s="11"/>
      <c r="N1090" s="9">
        <f t="shared" si="16"/>
        <v>0</v>
      </c>
      <c r="O1090" s="10"/>
      <c r="P1090" s="10"/>
      <c r="Q1090" s="10"/>
    </row>
    <row r="1091" spans="1:17" x14ac:dyDescent="0.35">
      <c r="A1091" t="s">
        <v>1862</v>
      </c>
      <c r="B1091" t="s">
        <v>1863</v>
      </c>
      <c r="C1091" t="s">
        <v>164</v>
      </c>
      <c r="D1091" t="s">
        <v>1861</v>
      </c>
      <c r="E1091" t="s">
        <v>1918</v>
      </c>
      <c r="F1091" t="s">
        <v>1919</v>
      </c>
      <c r="G1091" t="s">
        <v>1110</v>
      </c>
      <c r="H1091" t="s">
        <v>207</v>
      </c>
      <c r="I1091" t="s">
        <v>208</v>
      </c>
      <c r="J1091" t="s">
        <v>31</v>
      </c>
      <c r="K1091" t="s">
        <v>23</v>
      </c>
      <c r="L1091" s="4">
        <v>112</v>
      </c>
      <c r="M1091" s="11"/>
      <c r="N1091" s="9">
        <f t="shared" ref="N1091:N1154" si="17">L1091*M1091</f>
        <v>0</v>
      </c>
      <c r="O1091" s="10"/>
      <c r="P1091" s="10"/>
      <c r="Q1091" s="10"/>
    </row>
    <row r="1092" spans="1:17" x14ac:dyDescent="0.35">
      <c r="A1092" t="s">
        <v>1862</v>
      </c>
      <c r="B1092" t="s">
        <v>1863</v>
      </c>
      <c r="C1092" t="s">
        <v>1909</v>
      </c>
      <c r="D1092" t="s">
        <v>1910</v>
      </c>
      <c r="E1092" t="s">
        <v>143</v>
      </c>
      <c r="F1092" t="s">
        <v>1911</v>
      </c>
      <c r="G1092" t="s">
        <v>1110</v>
      </c>
      <c r="H1092" t="s">
        <v>207</v>
      </c>
      <c r="I1092" t="s">
        <v>208</v>
      </c>
      <c r="J1092" t="s">
        <v>31</v>
      </c>
      <c r="K1092" t="s">
        <v>23</v>
      </c>
      <c r="L1092" s="4">
        <v>86</v>
      </c>
      <c r="M1092" s="11"/>
      <c r="N1092" s="9">
        <f t="shared" si="17"/>
        <v>0</v>
      </c>
      <c r="O1092" s="10"/>
      <c r="P1092" s="10"/>
      <c r="Q1092" s="10"/>
    </row>
    <row r="1093" spans="1:17" x14ac:dyDescent="0.35">
      <c r="A1093" t="s">
        <v>1862</v>
      </c>
      <c r="B1093" t="s">
        <v>1863</v>
      </c>
      <c r="C1093" t="s">
        <v>92</v>
      </c>
      <c r="D1093" t="s">
        <v>1891</v>
      </c>
      <c r="E1093" t="s">
        <v>1338</v>
      </c>
      <c r="F1093" t="s">
        <v>1892</v>
      </c>
      <c r="G1093" t="s">
        <v>1110</v>
      </c>
      <c r="H1093" t="s">
        <v>291</v>
      </c>
      <c r="I1093" t="s">
        <v>292</v>
      </c>
      <c r="J1093" t="s">
        <v>31</v>
      </c>
      <c r="K1093" t="s">
        <v>23</v>
      </c>
      <c r="L1093" s="4">
        <v>58</v>
      </c>
      <c r="M1093" s="11"/>
      <c r="N1093" s="9">
        <f t="shared" si="17"/>
        <v>0</v>
      </c>
      <c r="O1093" s="10"/>
      <c r="P1093" s="10"/>
      <c r="Q1093" s="10"/>
    </row>
    <row r="1094" spans="1:17" x14ac:dyDescent="0.35">
      <c r="A1094" t="s">
        <v>1862</v>
      </c>
      <c r="B1094" t="s">
        <v>1863</v>
      </c>
      <c r="C1094" t="s">
        <v>518</v>
      </c>
      <c r="D1094" t="s">
        <v>1877</v>
      </c>
      <c r="E1094" t="s">
        <v>55</v>
      </c>
      <c r="F1094" t="s">
        <v>1879</v>
      </c>
      <c r="G1094" t="s">
        <v>1110</v>
      </c>
      <c r="H1094" t="s">
        <v>291</v>
      </c>
      <c r="I1094" t="s">
        <v>292</v>
      </c>
      <c r="J1094" t="s">
        <v>31</v>
      </c>
      <c r="K1094" t="s">
        <v>23</v>
      </c>
      <c r="L1094" s="4">
        <v>55</v>
      </c>
      <c r="M1094" s="11"/>
      <c r="N1094" s="9">
        <f t="shared" si="17"/>
        <v>0</v>
      </c>
      <c r="O1094" s="10"/>
      <c r="P1094" s="10"/>
      <c r="Q1094" s="10"/>
    </row>
    <row r="1095" spans="1:17" x14ac:dyDescent="0.35">
      <c r="A1095" t="s">
        <v>1862</v>
      </c>
      <c r="B1095" t="s">
        <v>1863</v>
      </c>
      <c r="C1095" t="s">
        <v>137</v>
      </c>
      <c r="D1095" t="s">
        <v>1864</v>
      </c>
      <c r="E1095" t="s">
        <v>1875</v>
      </c>
      <c r="F1095" t="s">
        <v>1876</v>
      </c>
      <c r="G1095" t="s">
        <v>1110</v>
      </c>
      <c r="H1095" t="s">
        <v>291</v>
      </c>
      <c r="I1095" t="s">
        <v>292</v>
      </c>
      <c r="J1095" t="s">
        <v>31</v>
      </c>
      <c r="K1095" t="s">
        <v>23</v>
      </c>
      <c r="L1095" s="4">
        <v>50</v>
      </c>
      <c r="M1095" s="11"/>
      <c r="N1095" s="9">
        <f t="shared" si="17"/>
        <v>0</v>
      </c>
      <c r="O1095" s="10"/>
      <c r="P1095" s="10"/>
      <c r="Q1095" s="10"/>
    </row>
    <row r="1096" spans="1:17" x14ac:dyDescent="0.35">
      <c r="A1096" t="s">
        <v>1862</v>
      </c>
      <c r="B1096" t="s">
        <v>1863</v>
      </c>
      <c r="C1096" t="s">
        <v>92</v>
      </c>
      <c r="D1096" t="s">
        <v>1891</v>
      </c>
      <c r="E1096" t="s">
        <v>1901</v>
      </c>
      <c r="F1096" t="s">
        <v>1902</v>
      </c>
      <c r="G1096" t="s">
        <v>1110</v>
      </c>
      <c r="H1096" t="s">
        <v>289</v>
      </c>
      <c r="I1096" t="s">
        <v>290</v>
      </c>
      <c r="J1096" t="s">
        <v>22</v>
      </c>
      <c r="K1096" t="s">
        <v>23</v>
      </c>
      <c r="L1096" s="4">
        <v>25</v>
      </c>
      <c r="M1096" s="11"/>
      <c r="N1096" s="9">
        <f t="shared" si="17"/>
        <v>0</v>
      </c>
      <c r="O1096" s="10"/>
      <c r="P1096" s="10"/>
      <c r="Q1096" s="10"/>
    </row>
    <row r="1097" spans="1:17" x14ac:dyDescent="0.35">
      <c r="A1097" t="s">
        <v>1862</v>
      </c>
      <c r="B1097" t="s">
        <v>1863</v>
      </c>
      <c r="C1097" t="s">
        <v>137</v>
      </c>
      <c r="D1097" t="s">
        <v>1864</v>
      </c>
      <c r="E1097" t="s">
        <v>1535</v>
      </c>
      <c r="F1097" t="s">
        <v>1867</v>
      </c>
      <c r="G1097" t="s">
        <v>1110</v>
      </c>
      <c r="H1097" t="s">
        <v>291</v>
      </c>
      <c r="I1097" t="s">
        <v>292</v>
      </c>
      <c r="J1097" t="s">
        <v>31</v>
      </c>
      <c r="K1097" t="s">
        <v>23</v>
      </c>
      <c r="L1097" s="4">
        <v>22</v>
      </c>
      <c r="M1097" s="11"/>
      <c r="N1097" s="9">
        <f t="shared" si="17"/>
        <v>0</v>
      </c>
      <c r="O1097" s="10"/>
      <c r="P1097" s="10"/>
      <c r="Q1097" s="10"/>
    </row>
    <row r="1098" spans="1:17" x14ac:dyDescent="0.35">
      <c r="A1098" t="s">
        <v>1862</v>
      </c>
      <c r="B1098" t="s">
        <v>1863</v>
      </c>
      <c r="C1098" t="s">
        <v>164</v>
      </c>
      <c r="D1098" t="s">
        <v>1861</v>
      </c>
      <c r="E1098" t="s">
        <v>1133</v>
      </c>
      <c r="F1098" t="s">
        <v>1915</v>
      </c>
      <c r="G1098" t="s">
        <v>1110</v>
      </c>
      <c r="H1098" t="s">
        <v>291</v>
      </c>
      <c r="I1098" t="s">
        <v>292</v>
      </c>
      <c r="J1098" t="s">
        <v>31</v>
      </c>
      <c r="K1098" t="s">
        <v>23</v>
      </c>
      <c r="L1098" s="4">
        <v>21</v>
      </c>
      <c r="M1098" s="11"/>
      <c r="N1098" s="9">
        <f t="shared" si="17"/>
        <v>0</v>
      </c>
      <c r="O1098" s="10"/>
      <c r="P1098" s="10"/>
      <c r="Q1098" s="10"/>
    </row>
    <row r="1099" spans="1:17" x14ac:dyDescent="0.35">
      <c r="A1099" t="s">
        <v>1862</v>
      </c>
      <c r="B1099" t="s">
        <v>1863</v>
      </c>
      <c r="C1099" t="s">
        <v>92</v>
      </c>
      <c r="D1099" t="s">
        <v>1891</v>
      </c>
      <c r="E1099" t="s">
        <v>1903</v>
      </c>
      <c r="F1099" t="s">
        <v>1904</v>
      </c>
      <c r="G1099" t="s">
        <v>1110</v>
      </c>
      <c r="H1099" t="s">
        <v>134</v>
      </c>
      <c r="I1099" t="s">
        <v>135</v>
      </c>
      <c r="J1099" t="s">
        <v>31</v>
      </c>
      <c r="K1099" t="s">
        <v>23</v>
      </c>
      <c r="L1099" s="4">
        <v>14</v>
      </c>
      <c r="M1099" s="11"/>
      <c r="N1099" s="9">
        <f t="shared" si="17"/>
        <v>0</v>
      </c>
      <c r="O1099" s="10"/>
      <c r="P1099" s="10"/>
      <c r="Q1099" s="10"/>
    </row>
    <row r="1100" spans="1:17" x14ac:dyDescent="0.35">
      <c r="A1100" t="s">
        <v>1862</v>
      </c>
      <c r="B1100" t="s">
        <v>1863</v>
      </c>
      <c r="C1100" t="s">
        <v>137</v>
      </c>
      <c r="D1100" t="s">
        <v>1864</v>
      </c>
      <c r="E1100" t="s">
        <v>1865</v>
      </c>
      <c r="F1100" t="s">
        <v>1866</v>
      </c>
      <c r="G1100" t="s">
        <v>1110</v>
      </c>
      <c r="H1100" t="s">
        <v>289</v>
      </c>
      <c r="I1100" t="s">
        <v>290</v>
      </c>
      <c r="J1100" t="s">
        <v>31</v>
      </c>
      <c r="K1100" t="s">
        <v>23</v>
      </c>
      <c r="L1100" s="4">
        <v>2</v>
      </c>
      <c r="M1100" s="11"/>
      <c r="N1100" s="9">
        <f t="shared" si="17"/>
        <v>0</v>
      </c>
      <c r="O1100" s="10"/>
      <c r="P1100" s="10"/>
      <c r="Q1100" s="10"/>
    </row>
    <row r="1101" spans="1:17" x14ac:dyDescent="0.35">
      <c r="A1101" t="s">
        <v>1786</v>
      </c>
      <c r="B1101" t="s">
        <v>1787</v>
      </c>
      <c r="C1101" t="s">
        <v>176</v>
      </c>
      <c r="D1101" t="s">
        <v>1810</v>
      </c>
      <c r="E1101" t="s">
        <v>575</v>
      </c>
      <c r="F1101" t="s">
        <v>1792</v>
      </c>
      <c r="G1101" t="s">
        <v>886</v>
      </c>
      <c r="H1101" t="s">
        <v>501</v>
      </c>
      <c r="I1101" t="s">
        <v>502</v>
      </c>
      <c r="J1101" t="s">
        <v>31</v>
      </c>
      <c r="K1101" t="s">
        <v>23</v>
      </c>
      <c r="L1101" s="4">
        <v>192</v>
      </c>
      <c r="M1101" s="11"/>
      <c r="N1101" s="9">
        <f t="shared" si="17"/>
        <v>0</v>
      </c>
      <c r="O1101" s="10"/>
      <c r="P1101" s="10"/>
      <c r="Q1101" s="10"/>
    </row>
    <row r="1102" spans="1:17" x14ac:dyDescent="0.35">
      <c r="A1102" t="s">
        <v>1786</v>
      </c>
      <c r="B1102" t="s">
        <v>1787</v>
      </c>
      <c r="C1102" t="s">
        <v>1101</v>
      </c>
      <c r="D1102" t="s">
        <v>1855</v>
      </c>
      <c r="E1102" t="s">
        <v>1856</v>
      </c>
      <c r="F1102" t="s">
        <v>1800</v>
      </c>
      <c r="G1102" t="s">
        <v>886</v>
      </c>
      <c r="H1102" t="s">
        <v>207</v>
      </c>
      <c r="I1102" t="s">
        <v>208</v>
      </c>
      <c r="J1102" t="s">
        <v>31</v>
      </c>
      <c r="K1102" t="s">
        <v>23</v>
      </c>
      <c r="L1102" s="4">
        <v>164</v>
      </c>
      <c r="M1102" s="11"/>
      <c r="N1102" s="9">
        <f t="shared" si="17"/>
        <v>0</v>
      </c>
      <c r="O1102" s="10"/>
      <c r="P1102" s="10"/>
      <c r="Q1102" s="10"/>
    </row>
    <row r="1103" spans="1:17" x14ac:dyDescent="0.35">
      <c r="A1103" t="s">
        <v>1786</v>
      </c>
      <c r="B1103" t="s">
        <v>1787</v>
      </c>
      <c r="C1103" t="s">
        <v>1101</v>
      </c>
      <c r="D1103" t="s">
        <v>1855</v>
      </c>
      <c r="E1103" t="s">
        <v>1858</v>
      </c>
      <c r="F1103" t="s">
        <v>1792</v>
      </c>
      <c r="G1103" t="s">
        <v>886</v>
      </c>
      <c r="H1103" t="s">
        <v>207</v>
      </c>
      <c r="I1103" t="s">
        <v>208</v>
      </c>
      <c r="J1103" t="s">
        <v>31</v>
      </c>
      <c r="K1103" t="s">
        <v>23</v>
      </c>
      <c r="L1103" s="4">
        <v>160</v>
      </c>
      <c r="M1103" s="11"/>
      <c r="N1103" s="9">
        <f t="shared" si="17"/>
        <v>0</v>
      </c>
      <c r="O1103" s="10"/>
      <c r="P1103" s="10"/>
      <c r="Q1103" s="10"/>
    </row>
    <row r="1104" spans="1:17" x14ac:dyDescent="0.35">
      <c r="A1104" t="s">
        <v>1786</v>
      </c>
      <c r="B1104" t="s">
        <v>1787</v>
      </c>
      <c r="C1104" t="s">
        <v>223</v>
      </c>
      <c r="D1104" t="s">
        <v>1830</v>
      </c>
      <c r="E1104" t="s">
        <v>1837</v>
      </c>
      <c r="F1104" t="s">
        <v>1838</v>
      </c>
      <c r="G1104" t="s">
        <v>886</v>
      </c>
      <c r="H1104" t="s">
        <v>1330</v>
      </c>
      <c r="I1104" t="s">
        <v>1331</v>
      </c>
      <c r="J1104" t="s">
        <v>22</v>
      </c>
      <c r="K1104" t="s">
        <v>23</v>
      </c>
      <c r="L1104" s="4">
        <v>147</v>
      </c>
      <c r="M1104" s="11"/>
      <c r="N1104" s="9">
        <f t="shared" si="17"/>
        <v>0</v>
      </c>
      <c r="O1104" s="10"/>
      <c r="P1104" s="10"/>
      <c r="Q1104" s="10"/>
    </row>
    <row r="1105" spans="1:17" x14ac:dyDescent="0.35">
      <c r="A1105" t="s">
        <v>1786</v>
      </c>
      <c r="B1105" t="s">
        <v>1787</v>
      </c>
      <c r="C1105" t="s">
        <v>886</v>
      </c>
      <c r="D1105" t="s">
        <v>1848</v>
      </c>
      <c r="E1105" t="s">
        <v>1849</v>
      </c>
      <c r="F1105" t="s">
        <v>1800</v>
      </c>
      <c r="G1105" t="s">
        <v>886</v>
      </c>
      <c r="H1105" t="s">
        <v>297</v>
      </c>
      <c r="I1105" t="s">
        <v>298</v>
      </c>
      <c r="J1105" t="s">
        <v>31</v>
      </c>
      <c r="K1105" t="s">
        <v>23</v>
      </c>
      <c r="L1105" s="4">
        <v>130</v>
      </c>
      <c r="M1105" s="11"/>
      <c r="N1105" s="9">
        <f t="shared" si="17"/>
        <v>0</v>
      </c>
      <c r="O1105" s="10"/>
      <c r="P1105" s="10"/>
      <c r="Q1105" s="10"/>
    </row>
    <row r="1106" spans="1:17" x14ac:dyDescent="0.35">
      <c r="A1106" t="s">
        <v>1786</v>
      </c>
      <c r="B1106" t="s">
        <v>1787</v>
      </c>
      <c r="C1106" t="s">
        <v>886</v>
      </c>
      <c r="D1106" t="s">
        <v>1848</v>
      </c>
      <c r="E1106" t="s">
        <v>101</v>
      </c>
      <c r="F1106" t="s">
        <v>1792</v>
      </c>
      <c r="G1106" t="s">
        <v>886</v>
      </c>
      <c r="H1106" t="s">
        <v>537</v>
      </c>
      <c r="I1106" t="s">
        <v>538</v>
      </c>
      <c r="J1106" t="s">
        <v>31</v>
      </c>
      <c r="K1106" t="s">
        <v>23</v>
      </c>
      <c r="L1106" s="4">
        <v>103</v>
      </c>
      <c r="M1106" s="11"/>
      <c r="N1106" s="9">
        <f t="shared" si="17"/>
        <v>0</v>
      </c>
      <c r="O1106" s="10"/>
      <c r="P1106" s="10"/>
      <c r="Q1106" s="10"/>
    </row>
    <row r="1107" spans="1:17" x14ac:dyDescent="0.35">
      <c r="A1107" t="s">
        <v>1786</v>
      </c>
      <c r="B1107" t="s">
        <v>1787</v>
      </c>
      <c r="C1107" t="s">
        <v>223</v>
      </c>
      <c r="D1107" t="s">
        <v>1830</v>
      </c>
      <c r="E1107" t="s">
        <v>1841</v>
      </c>
      <c r="F1107" t="s">
        <v>1842</v>
      </c>
      <c r="G1107" t="s">
        <v>886</v>
      </c>
      <c r="H1107" t="s">
        <v>311</v>
      </c>
      <c r="I1107" t="s">
        <v>312</v>
      </c>
      <c r="J1107" t="s">
        <v>22</v>
      </c>
      <c r="K1107" t="s">
        <v>23</v>
      </c>
      <c r="L1107" s="4">
        <v>101</v>
      </c>
      <c r="M1107" s="11"/>
      <c r="N1107" s="9">
        <f t="shared" si="17"/>
        <v>0</v>
      </c>
      <c r="O1107" s="10"/>
      <c r="P1107" s="10"/>
      <c r="Q1107" s="10"/>
    </row>
    <row r="1108" spans="1:17" x14ac:dyDescent="0.35">
      <c r="A1108" t="s">
        <v>1786</v>
      </c>
      <c r="B1108" t="s">
        <v>1787</v>
      </c>
      <c r="C1108" t="s">
        <v>176</v>
      </c>
      <c r="D1108" t="s">
        <v>1810</v>
      </c>
      <c r="E1108" t="s">
        <v>68</v>
      </c>
      <c r="F1108" t="s">
        <v>1794</v>
      </c>
      <c r="G1108" t="s">
        <v>886</v>
      </c>
      <c r="H1108" t="s">
        <v>1328</v>
      </c>
      <c r="I1108" t="s">
        <v>1329</v>
      </c>
      <c r="J1108" t="s">
        <v>31</v>
      </c>
      <c r="K1108" t="s">
        <v>23</v>
      </c>
      <c r="L1108" s="4">
        <v>99</v>
      </c>
      <c r="M1108" s="11"/>
      <c r="N1108" s="9">
        <f t="shared" si="17"/>
        <v>0</v>
      </c>
      <c r="O1108" s="10"/>
      <c r="P1108" s="10"/>
      <c r="Q1108" s="10"/>
    </row>
    <row r="1109" spans="1:17" x14ac:dyDescent="0.35">
      <c r="A1109" t="s">
        <v>1786</v>
      </c>
      <c r="B1109" t="s">
        <v>1787</v>
      </c>
      <c r="C1109" t="s">
        <v>886</v>
      </c>
      <c r="D1109" t="s">
        <v>1848</v>
      </c>
      <c r="E1109" t="s">
        <v>1105</v>
      </c>
      <c r="F1109" t="s">
        <v>1794</v>
      </c>
      <c r="G1109" t="s">
        <v>886</v>
      </c>
      <c r="H1109" t="s">
        <v>537</v>
      </c>
      <c r="I1109" t="s">
        <v>538</v>
      </c>
      <c r="J1109" t="s">
        <v>31</v>
      </c>
      <c r="K1109" t="s">
        <v>23</v>
      </c>
      <c r="L1109" s="4">
        <v>79</v>
      </c>
      <c r="M1109" s="11"/>
      <c r="N1109" s="9">
        <f t="shared" si="17"/>
        <v>0</v>
      </c>
      <c r="O1109" s="10"/>
      <c r="P1109" s="10"/>
      <c r="Q1109" s="10"/>
    </row>
    <row r="1110" spans="1:17" x14ac:dyDescent="0.35">
      <c r="A1110" t="s">
        <v>1786</v>
      </c>
      <c r="B1110" t="s">
        <v>1787</v>
      </c>
      <c r="C1110" t="s">
        <v>167</v>
      </c>
      <c r="D1110" t="s">
        <v>1807</v>
      </c>
      <c r="E1110" t="s">
        <v>525</v>
      </c>
      <c r="F1110" t="s">
        <v>1794</v>
      </c>
      <c r="G1110" t="s">
        <v>886</v>
      </c>
      <c r="H1110" t="s">
        <v>207</v>
      </c>
      <c r="I1110" t="s">
        <v>208</v>
      </c>
      <c r="J1110" t="s">
        <v>31</v>
      </c>
      <c r="K1110" t="s">
        <v>23</v>
      </c>
      <c r="L1110" s="4">
        <v>63</v>
      </c>
      <c r="M1110" s="11"/>
      <c r="N1110" s="9">
        <f t="shared" si="17"/>
        <v>0</v>
      </c>
      <c r="O1110" s="10"/>
      <c r="P1110" s="10"/>
      <c r="Q1110" s="10"/>
    </row>
    <row r="1111" spans="1:17" x14ac:dyDescent="0.35">
      <c r="A1111" t="s">
        <v>1786</v>
      </c>
      <c r="B1111" t="s">
        <v>1787</v>
      </c>
      <c r="C1111" t="s">
        <v>1435</v>
      </c>
      <c r="D1111" t="s">
        <v>1813</v>
      </c>
      <c r="E1111" t="s">
        <v>1820</v>
      </c>
      <c r="F1111" t="s">
        <v>1821</v>
      </c>
      <c r="G1111" t="s">
        <v>886</v>
      </c>
      <c r="H1111" t="s">
        <v>207</v>
      </c>
      <c r="I1111" t="s">
        <v>208</v>
      </c>
      <c r="J1111" t="s">
        <v>22</v>
      </c>
      <c r="K1111" t="s">
        <v>23</v>
      </c>
      <c r="L1111" s="4">
        <v>61</v>
      </c>
      <c r="M1111" s="11"/>
      <c r="N1111" s="9">
        <f t="shared" si="17"/>
        <v>0</v>
      </c>
      <c r="O1111" s="10"/>
      <c r="P1111" s="10"/>
      <c r="Q1111" s="10"/>
    </row>
    <row r="1112" spans="1:17" x14ac:dyDescent="0.35">
      <c r="A1112" t="s">
        <v>1786</v>
      </c>
      <c r="B1112" t="s">
        <v>1787</v>
      </c>
      <c r="C1112" t="s">
        <v>1101</v>
      </c>
      <c r="D1112" t="s">
        <v>1855</v>
      </c>
      <c r="E1112" t="s">
        <v>1857</v>
      </c>
      <c r="F1112" t="s">
        <v>1798</v>
      </c>
      <c r="G1112" t="s">
        <v>886</v>
      </c>
      <c r="H1112" t="s">
        <v>207</v>
      </c>
      <c r="I1112" t="s">
        <v>208</v>
      </c>
      <c r="J1112" t="s">
        <v>31</v>
      </c>
      <c r="K1112" t="s">
        <v>23</v>
      </c>
      <c r="L1112" s="4">
        <v>61</v>
      </c>
      <c r="M1112" s="11"/>
      <c r="N1112" s="9">
        <f t="shared" si="17"/>
        <v>0</v>
      </c>
      <c r="O1112" s="10"/>
      <c r="P1112" s="10"/>
      <c r="Q1112" s="10"/>
    </row>
    <row r="1113" spans="1:17" x14ac:dyDescent="0.35">
      <c r="A1113" t="s">
        <v>1786</v>
      </c>
      <c r="B1113" t="s">
        <v>1787</v>
      </c>
      <c r="C1113" t="s">
        <v>152</v>
      </c>
      <c r="D1113" t="s">
        <v>1799</v>
      </c>
      <c r="E1113" t="s">
        <v>1804</v>
      </c>
      <c r="F1113" t="s">
        <v>1789</v>
      </c>
      <c r="G1113" t="s">
        <v>886</v>
      </c>
      <c r="H1113" t="s">
        <v>207</v>
      </c>
      <c r="I1113" t="s">
        <v>208</v>
      </c>
      <c r="J1113" t="s">
        <v>22</v>
      </c>
      <c r="K1113" t="s">
        <v>23</v>
      </c>
      <c r="L1113" s="4">
        <v>52</v>
      </c>
      <c r="M1113" s="11"/>
      <c r="N1113" s="9">
        <f t="shared" si="17"/>
        <v>0</v>
      </c>
      <c r="O1113" s="10"/>
      <c r="P1113" s="10"/>
      <c r="Q1113" s="10"/>
    </row>
    <row r="1114" spans="1:17" x14ac:dyDescent="0.35">
      <c r="A1114" t="s">
        <v>1786</v>
      </c>
      <c r="B1114" t="s">
        <v>1787</v>
      </c>
      <c r="C1114" t="s">
        <v>1503</v>
      </c>
      <c r="D1114" t="s">
        <v>1586</v>
      </c>
      <c r="E1114" t="s">
        <v>1106</v>
      </c>
      <c r="F1114" t="s">
        <v>1794</v>
      </c>
      <c r="G1114" t="s">
        <v>886</v>
      </c>
      <c r="H1114" t="s">
        <v>207</v>
      </c>
      <c r="I1114" t="s">
        <v>208</v>
      </c>
      <c r="J1114" t="s">
        <v>31</v>
      </c>
      <c r="K1114" t="s">
        <v>23</v>
      </c>
      <c r="L1114" s="4">
        <v>50</v>
      </c>
      <c r="M1114" s="11"/>
      <c r="N1114" s="9">
        <f t="shared" si="17"/>
        <v>0</v>
      </c>
      <c r="O1114" s="10"/>
      <c r="P1114" s="10"/>
      <c r="Q1114" s="10"/>
    </row>
    <row r="1115" spans="1:17" x14ac:dyDescent="0.35">
      <c r="A1115" t="s">
        <v>1786</v>
      </c>
      <c r="B1115" t="s">
        <v>1787</v>
      </c>
      <c r="C1115" t="s">
        <v>223</v>
      </c>
      <c r="D1115" t="s">
        <v>1830</v>
      </c>
      <c r="E1115" t="s">
        <v>1839</v>
      </c>
      <c r="F1115" t="s">
        <v>1840</v>
      </c>
      <c r="G1115" t="s">
        <v>886</v>
      </c>
      <c r="H1115" t="s">
        <v>311</v>
      </c>
      <c r="I1115" t="s">
        <v>312</v>
      </c>
      <c r="J1115" t="s">
        <v>31</v>
      </c>
      <c r="K1115" t="s">
        <v>23</v>
      </c>
      <c r="L1115" s="4">
        <v>45</v>
      </c>
      <c r="M1115" s="11"/>
      <c r="N1115" s="9">
        <f t="shared" si="17"/>
        <v>0</v>
      </c>
      <c r="O1115" s="10"/>
      <c r="P1115" s="10"/>
      <c r="Q1115" s="10"/>
    </row>
    <row r="1116" spans="1:17" x14ac:dyDescent="0.35">
      <c r="A1116" t="s">
        <v>1786</v>
      </c>
      <c r="B1116" t="s">
        <v>1787</v>
      </c>
      <c r="C1116" t="s">
        <v>1101</v>
      </c>
      <c r="D1116" t="s">
        <v>1855</v>
      </c>
      <c r="E1116" t="s">
        <v>1859</v>
      </c>
      <c r="F1116" t="s">
        <v>1860</v>
      </c>
      <c r="G1116" t="s">
        <v>886</v>
      </c>
      <c r="H1116" t="s">
        <v>207</v>
      </c>
      <c r="I1116" t="s">
        <v>208</v>
      </c>
      <c r="J1116" t="s">
        <v>31</v>
      </c>
      <c r="K1116" t="s">
        <v>23</v>
      </c>
      <c r="L1116" s="4">
        <v>33</v>
      </c>
      <c r="M1116" s="11"/>
      <c r="N1116" s="9">
        <f t="shared" si="17"/>
        <v>0</v>
      </c>
      <c r="O1116" s="10"/>
      <c r="P1116" s="10"/>
      <c r="Q1116" s="10"/>
    </row>
    <row r="1117" spans="1:17" x14ac:dyDescent="0.35">
      <c r="A1117" t="s">
        <v>1786</v>
      </c>
      <c r="B1117" t="s">
        <v>1787</v>
      </c>
      <c r="C1117" t="s">
        <v>886</v>
      </c>
      <c r="D1117" t="s">
        <v>1848</v>
      </c>
      <c r="E1117" t="s">
        <v>1105</v>
      </c>
      <c r="F1117" t="s">
        <v>1794</v>
      </c>
      <c r="G1117" t="s">
        <v>886</v>
      </c>
      <c r="H1117" t="s">
        <v>370</v>
      </c>
      <c r="I1117" t="s">
        <v>371</v>
      </c>
      <c r="J1117" t="s">
        <v>31</v>
      </c>
      <c r="K1117" t="s">
        <v>23</v>
      </c>
      <c r="L1117" s="4">
        <v>31</v>
      </c>
      <c r="M1117" s="11"/>
      <c r="N1117" s="9">
        <f t="shared" si="17"/>
        <v>0</v>
      </c>
      <c r="O1117" s="10"/>
      <c r="P1117" s="10"/>
      <c r="Q1117" s="10"/>
    </row>
    <row r="1118" spans="1:17" x14ac:dyDescent="0.35">
      <c r="A1118" t="s">
        <v>1786</v>
      </c>
      <c r="B1118" t="s">
        <v>1787</v>
      </c>
      <c r="C1118" t="s">
        <v>223</v>
      </c>
      <c r="D1118" t="s">
        <v>1830</v>
      </c>
      <c r="E1118" t="s">
        <v>1777</v>
      </c>
      <c r="F1118" t="s">
        <v>1792</v>
      </c>
      <c r="G1118" t="s">
        <v>886</v>
      </c>
      <c r="H1118" t="s">
        <v>311</v>
      </c>
      <c r="I1118" t="s">
        <v>312</v>
      </c>
      <c r="J1118" t="s">
        <v>31</v>
      </c>
      <c r="K1118" t="s">
        <v>23</v>
      </c>
      <c r="L1118" s="4">
        <v>25</v>
      </c>
      <c r="M1118" s="11"/>
      <c r="N1118" s="9">
        <f t="shared" si="17"/>
        <v>0</v>
      </c>
      <c r="O1118" s="10"/>
      <c r="P1118" s="10"/>
      <c r="Q1118" s="10"/>
    </row>
    <row r="1119" spans="1:17" x14ac:dyDescent="0.35">
      <c r="A1119" t="s">
        <v>1786</v>
      </c>
      <c r="B1119" t="s">
        <v>1787</v>
      </c>
      <c r="C1119" t="s">
        <v>1435</v>
      </c>
      <c r="D1119" t="s">
        <v>1813</v>
      </c>
      <c r="E1119" t="s">
        <v>1824</v>
      </c>
      <c r="F1119" t="s">
        <v>1825</v>
      </c>
      <c r="G1119" t="s">
        <v>886</v>
      </c>
      <c r="H1119" t="s">
        <v>207</v>
      </c>
      <c r="I1119" t="s">
        <v>208</v>
      </c>
      <c r="J1119" t="s">
        <v>22</v>
      </c>
      <c r="K1119" t="s">
        <v>23</v>
      </c>
      <c r="L1119" s="4">
        <v>21</v>
      </c>
      <c r="M1119" s="11"/>
      <c r="N1119" s="9">
        <f t="shared" si="17"/>
        <v>0</v>
      </c>
      <c r="O1119" s="10"/>
      <c r="P1119" s="10"/>
      <c r="Q1119" s="10"/>
    </row>
    <row r="1120" spans="1:17" x14ac:dyDescent="0.35">
      <c r="A1120" t="s">
        <v>1786</v>
      </c>
      <c r="B1120" t="s">
        <v>1787</v>
      </c>
      <c r="C1120" t="s">
        <v>435</v>
      </c>
      <c r="D1120" t="s">
        <v>1844</v>
      </c>
      <c r="E1120" t="s">
        <v>1846</v>
      </c>
      <c r="F1120" t="s">
        <v>1847</v>
      </c>
      <c r="G1120" t="s">
        <v>886</v>
      </c>
      <c r="H1120" t="s">
        <v>537</v>
      </c>
      <c r="I1120" t="s">
        <v>538</v>
      </c>
      <c r="J1120" t="s">
        <v>31</v>
      </c>
      <c r="K1120" t="s">
        <v>23</v>
      </c>
      <c r="L1120" s="4">
        <v>20</v>
      </c>
      <c r="M1120" s="11"/>
      <c r="N1120" s="9">
        <f t="shared" si="17"/>
        <v>0</v>
      </c>
      <c r="O1120" s="10"/>
      <c r="P1120" s="10"/>
      <c r="Q1120" s="10"/>
    </row>
    <row r="1121" spans="1:17" x14ac:dyDescent="0.35">
      <c r="A1121" t="s">
        <v>1786</v>
      </c>
      <c r="B1121" t="s">
        <v>1787</v>
      </c>
      <c r="C1121" t="s">
        <v>176</v>
      </c>
      <c r="D1121" t="s">
        <v>1810</v>
      </c>
      <c r="E1121" t="s">
        <v>1504</v>
      </c>
      <c r="F1121" t="s">
        <v>1798</v>
      </c>
      <c r="G1121" t="s">
        <v>886</v>
      </c>
      <c r="H1121" t="s">
        <v>1328</v>
      </c>
      <c r="I1121" t="s">
        <v>1329</v>
      </c>
      <c r="J1121" t="s">
        <v>31</v>
      </c>
      <c r="K1121" t="s">
        <v>23</v>
      </c>
      <c r="L1121" s="4">
        <v>18</v>
      </c>
      <c r="M1121" s="11"/>
      <c r="N1121" s="9">
        <f t="shared" si="17"/>
        <v>0</v>
      </c>
      <c r="O1121" s="10"/>
      <c r="P1121" s="10"/>
      <c r="Q1121" s="10"/>
    </row>
    <row r="1122" spans="1:17" x14ac:dyDescent="0.35">
      <c r="A1122" t="s">
        <v>1786</v>
      </c>
      <c r="B1122" t="s">
        <v>1787</v>
      </c>
      <c r="C1122" t="s">
        <v>152</v>
      </c>
      <c r="D1122" t="s">
        <v>1799</v>
      </c>
      <c r="E1122" t="s">
        <v>1803</v>
      </c>
      <c r="F1122" t="s">
        <v>1788</v>
      </c>
      <c r="G1122" t="s">
        <v>886</v>
      </c>
      <c r="H1122" t="s">
        <v>207</v>
      </c>
      <c r="I1122" t="s">
        <v>208</v>
      </c>
      <c r="J1122" t="s">
        <v>22</v>
      </c>
      <c r="K1122" t="s">
        <v>23</v>
      </c>
      <c r="L1122" s="4">
        <v>17</v>
      </c>
      <c r="M1122" s="11"/>
      <c r="N1122" s="9">
        <f t="shared" si="17"/>
        <v>0</v>
      </c>
      <c r="O1122" s="10"/>
      <c r="P1122" s="10"/>
      <c r="Q1122" s="10"/>
    </row>
    <row r="1123" spans="1:17" x14ac:dyDescent="0.35">
      <c r="A1123" t="s">
        <v>1786</v>
      </c>
      <c r="B1123" t="s">
        <v>1787</v>
      </c>
      <c r="C1123" t="s">
        <v>152</v>
      </c>
      <c r="D1123" t="s">
        <v>1799</v>
      </c>
      <c r="E1123" t="s">
        <v>303</v>
      </c>
      <c r="F1123" t="s">
        <v>1800</v>
      </c>
      <c r="G1123" t="s">
        <v>886</v>
      </c>
      <c r="H1123" t="s">
        <v>207</v>
      </c>
      <c r="I1123" t="s">
        <v>208</v>
      </c>
      <c r="J1123" t="s">
        <v>31</v>
      </c>
      <c r="K1123" t="s">
        <v>23</v>
      </c>
      <c r="L1123" s="4">
        <v>10</v>
      </c>
      <c r="M1123" s="11"/>
      <c r="N1123" s="9">
        <f t="shared" si="17"/>
        <v>0</v>
      </c>
      <c r="O1123" s="10"/>
      <c r="P1123" s="10"/>
      <c r="Q1123" s="10"/>
    </row>
    <row r="1124" spans="1:17" x14ac:dyDescent="0.35">
      <c r="A1124" t="s">
        <v>1786</v>
      </c>
      <c r="B1124" t="s">
        <v>1787</v>
      </c>
      <c r="C1124" t="s">
        <v>152</v>
      </c>
      <c r="D1124" t="s">
        <v>1799</v>
      </c>
      <c r="E1124" t="s">
        <v>1805</v>
      </c>
      <c r="F1124" t="s">
        <v>1806</v>
      </c>
      <c r="G1124" t="s">
        <v>886</v>
      </c>
      <c r="H1124" t="s">
        <v>207</v>
      </c>
      <c r="I1124" t="s">
        <v>208</v>
      </c>
      <c r="J1124" t="s">
        <v>22</v>
      </c>
      <c r="K1124" t="s">
        <v>23</v>
      </c>
      <c r="L1124" s="4">
        <v>9</v>
      </c>
      <c r="M1124" s="11"/>
      <c r="N1124" s="9">
        <f t="shared" si="17"/>
        <v>0</v>
      </c>
      <c r="O1124" s="10"/>
      <c r="P1124" s="10"/>
      <c r="Q1124" s="10"/>
    </row>
    <row r="1125" spans="1:17" x14ac:dyDescent="0.35">
      <c r="A1125" t="s">
        <v>1786</v>
      </c>
      <c r="B1125" t="s">
        <v>1787</v>
      </c>
      <c r="C1125" t="s">
        <v>1435</v>
      </c>
      <c r="D1125" t="s">
        <v>1813</v>
      </c>
      <c r="E1125" t="s">
        <v>1826</v>
      </c>
      <c r="F1125" t="s">
        <v>1827</v>
      </c>
      <c r="G1125" t="s">
        <v>886</v>
      </c>
      <c r="H1125" t="s">
        <v>207</v>
      </c>
      <c r="I1125" t="s">
        <v>208</v>
      </c>
      <c r="J1125" t="s">
        <v>22</v>
      </c>
      <c r="K1125" t="s">
        <v>23</v>
      </c>
      <c r="L1125" s="4">
        <v>7</v>
      </c>
      <c r="M1125" s="11"/>
      <c r="N1125" s="9">
        <f t="shared" si="17"/>
        <v>0</v>
      </c>
      <c r="O1125" s="10"/>
      <c r="P1125" s="10"/>
      <c r="Q1125" s="10"/>
    </row>
    <row r="1126" spans="1:17" x14ac:dyDescent="0.35">
      <c r="A1126" t="s">
        <v>1786</v>
      </c>
      <c r="B1126" t="s">
        <v>1787</v>
      </c>
      <c r="C1126" t="s">
        <v>223</v>
      </c>
      <c r="D1126" t="s">
        <v>1830</v>
      </c>
      <c r="E1126" t="s">
        <v>1834</v>
      </c>
      <c r="F1126" t="s">
        <v>1798</v>
      </c>
      <c r="G1126" t="s">
        <v>886</v>
      </c>
      <c r="H1126" t="s">
        <v>1330</v>
      </c>
      <c r="I1126" t="s">
        <v>1331</v>
      </c>
      <c r="J1126" t="s">
        <v>31</v>
      </c>
      <c r="K1126" t="s">
        <v>23</v>
      </c>
      <c r="L1126" s="4">
        <v>6</v>
      </c>
      <c r="M1126" s="11"/>
      <c r="N1126" s="9">
        <f t="shared" si="17"/>
        <v>0</v>
      </c>
      <c r="O1126" s="10"/>
      <c r="P1126" s="10"/>
      <c r="Q1126" s="10"/>
    </row>
    <row r="1127" spans="1:17" x14ac:dyDescent="0.35">
      <c r="A1127" t="s">
        <v>1786</v>
      </c>
      <c r="B1127" t="s">
        <v>1787</v>
      </c>
      <c r="C1127" t="s">
        <v>409</v>
      </c>
      <c r="D1127" t="s">
        <v>1812</v>
      </c>
      <c r="E1127" t="s">
        <v>1271</v>
      </c>
      <c r="F1127" t="s">
        <v>1794</v>
      </c>
      <c r="G1127" t="s">
        <v>886</v>
      </c>
      <c r="H1127" t="s">
        <v>207</v>
      </c>
      <c r="I1127" t="s">
        <v>208</v>
      </c>
      <c r="J1127" t="s">
        <v>31</v>
      </c>
      <c r="K1127" t="s">
        <v>23</v>
      </c>
      <c r="L1127" s="4">
        <v>5</v>
      </c>
      <c r="M1127" s="11"/>
      <c r="N1127" s="9">
        <f t="shared" si="17"/>
        <v>0</v>
      </c>
      <c r="O1127" s="10"/>
      <c r="P1127" s="10"/>
      <c r="Q1127" s="10"/>
    </row>
    <row r="1128" spans="1:17" x14ac:dyDescent="0.35">
      <c r="A1128" t="s">
        <v>1786</v>
      </c>
      <c r="B1128" t="s">
        <v>1787</v>
      </c>
      <c r="C1128" t="s">
        <v>1435</v>
      </c>
      <c r="D1128" t="s">
        <v>1813</v>
      </c>
      <c r="E1128" t="s">
        <v>1828</v>
      </c>
      <c r="F1128" t="s">
        <v>1829</v>
      </c>
      <c r="G1128" t="s">
        <v>886</v>
      </c>
      <c r="H1128" t="s">
        <v>207</v>
      </c>
      <c r="I1128" t="s">
        <v>208</v>
      </c>
      <c r="J1128" t="s">
        <v>22</v>
      </c>
      <c r="K1128" t="s">
        <v>23</v>
      </c>
      <c r="L1128" s="4">
        <v>4</v>
      </c>
      <c r="M1128" s="11"/>
      <c r="N1128" s="9">
        <f t="shared" si="17"/>
        <v>0</v>
      </c>
      <c r="O1128" s="10"/>
      <c r="P1128" s="10"/>
      <c r="Q1128" s="10"/>
    </row>
    <row r="1129" spans="1:17" x14ac:dyDescent="0.35">
      <c r="A1129" t="s">
        <v>1786</v>
      </c>
      <c r="B1129" t="s">
        <v>1787</v>
      </c>
      <c r="C1129" t="s">
        <v>223</v>
      </c>
      <c r="D1129" t="s">
        <v>1830</v>
      </c>
      <c r="E1129" t="s">
        <v>1836</v>
      </c>
      <c r="F1129" t="s">
        <v>1832</v>
      </c>
      <c r="G1129" t="s">
        <v>886</v>
      </c>
      <c r="H1129" t="s">
        <v>1330</v>
      </c>
      <c r="I1129" t="s">
        <v>1331</v>
      </c>
      <c r="J1129" t="s">
        <v>31</v>
      </c>
      <c r="K1129" t="s">
        <v>23</v>
      </c>
      <c r="L1129" s="4">
        <v>4</v>
      </c>
      <c r="M1129" s="11"/>
      <c r="N1129" s="9">
        <f t="shared" si="17"/>
        <v>0</v>
      </c>
      <c r="O1129" s="10"/>
      <c r="P1129" s="10"/>
      <c r="Q1129" s="10"/>
    </row>
    <row r="1130" spans="1:17" x14ac:dyDescent="0.35">
      <c r="A1130" t="s">
        <v>1786</v>
      </c>
      <c r="B1130" t="s">
        <v>1787</v>
      </c>
      <c r="C1130" t="s">
        <v>223</v>
      </c>
      <c r="D1130" t="s">
        <v>1830</v>
      </c>
      <c r="E1130" t="s">
        <v>1843</v>
      </c>
      <c r="F1130" t="s">
        <v>1790</v>
      </c>
      <c r="G1130" t="s">
        <v>886</v>
      </c>
      <c r="H1130" t="s">
        <v>1330</v>
      </c>
      <c r="I1130" t="s">
        <v>1331</v>
      </c>
      <c r="J1130" t="s">
        <v>22</v>
      </c>
      <c r="K1130" t="s">
        <v>23</v>
      </c>
      <c r="L1130" s="4">
        <v>3</v>
      </c>
      <c r="M1130" s="11"/>
      <c r="N1130" s="9">
        <f t="shared" si="17"/>
        <v>0</v>
      </c>
      <c r="O1130" s="10"/>
      <c r="P1130" s="10"/>
      <c r="Q1130" s="10"/>
    </row>
    <row r="1131" spans="1:17" x14ac:dyDescent="0.35">
      <c r="A1131" t="s">
        <v>1786</v>
      </c>
      <c r="B1131" t="s">
        <v>1787</v>
      </c>
      <c r="C1131" t="s">
        <v>435</v>
      </c>
      <c r="D1131" t="s">
        <v>1844</v>
      </c>
      <c r="E1131" t="s">
        <v>1001</v>
      </c>
      <c r="F1131" t="s">
        <v>1798</v>
      </c>
      <c r="G1131" t="s">
        <v>886</v>
      </c>
      <c r="H1131" t="s">
        <v>537</v>
      </c>
      <c r="I1131" t="s">
        <v>538</v>
      </c>
      <c r="J1131" t="s">
        <v>31</v>
      </c>
      <c r="K1131" t="s">
        <v>23</v>
      </c>
      <c r="L1131" s="4">
        <v>3</v>
      </c>
      <c r="M1131" s="11"/>
      <c r="N1131" s="9">
        <f t="shared" si="17"/>
        <v>0</v>
      </c>
      <c r="O1131" s="10"/>
      <c r="P1131" s="10"/>
      <c r="Q1131" s="10"/>
    </row>
    <row r="1132" spans="1:17" x14ac:dyDescent="0.35">
      <c r="A1132" t="s">
        <v>1786</v>
      </c>
      <c r="B1132" t="s">
        <v>1787</v>
      </c>
      <c r="C1132" t="s">
        <v>167</v>
      </c>
      <c r="D1132" t="s">
        <v>1807</v>
      </c>
      <c r="E1132" t="s">
        <v>747</v>
      </c>
      <c r="F1132" t="s">
        <v>1798</v>
      </c>
      <c r="G1132" t="s">
        <v>886</v>
      </c>
      <c r="H1132" t="s">
        <v>207</v>
      </c>
      <c r="I1132" t="s">
        <v>208</v>
      </c>
      <c r="J1132" t="s">
        <v>31</v>
      </c>
      <c r="K1132" t="s">
        <v>23</v>
      </c>
      <c r="L1132" s="4">
        <v>2</v>
      </c>
      <c r="M1132" s="11"/>
      <c r="N1132" s="9">
        <f t="shared" si="17"/>
        <v>0</v>
      </c>
      <c r="O1132" s="10"/>
      <c r="P1132" s="10"/>
      <c r="Q1132" s="10"/>
    </row>
    <row r="1133" spans="1:17" x14ac:dyDescent="0.35">
      <c r="A1133" t="s">
        <v>1786</v>
      </c>
      <c r="B1133" t="s">
        <v>1787</v>
      </c>
      <c r="C1133" t="s">
        <v>1435</v>
      </c>
      <c r="D1133" t="s">
        <v>1813</v>
      </c>
      <c r="E1133" t="s">
        <v>1818</v>
      </c>
      <c r="F1133" t="s">
        <v>1819</v>
      </c>
      <c r="G1133" t="s">
        <v>886</v>
      </c>
      <c r="H1133" t="s">
        <v>207</v>
      </c>
      <c r="I1133" t="s">
        <v>208</v>
      </c>
      <c r="J1133" t="s">
        <v>22</v>
      </c>
      <c r="K1133" t="s">
        <v>23</v>
      </c>
      <c r="L1133" s="4">
        <v>2</v>
      </c>
      <c r="M1133" s="11"/>
      <c r="N1133" s="9">
        <f t="shared" si="17"/>
        <v>0</v>
      </c>
      <c r="O1133" s="10"/>
      <c r="P1133" s="10"/>
      <c r="Q1133" s="10"/>
    </row>
    <row r="1134" spans="1:17" x14ac:dyDescent="0.35">
      <c r="A1134" t="s">
        <v>806</v>
      </c>
      <c r="B1134" t="s">
        <v>807</v>
      </c>
      <c r="C1134" t="s">
        <v>921</v>
      </c>
      <c r="D1134" t="s">
        <v>313</v>
      </c>
      <c r="E1134" t="s">
        <v>51</v>
      </c>
      <c r="F1134" t="s">
        <v>929</v>
      </c>
      <c r="G1134" t="s">
        <v>808</v>
      </c>
      <c r="H1134" t="s">
        <v>202</v>
      </c>
      <c r="I1134" t="s">
        <v>203</v>
      </c>
      <c r="J1134" t="s">
        <v>31</v>
      </c>
      <c r="K1134" t="s">
        <v>23</v>
      </c>
      <c r="L1134" s="4">
        <v>172</v>
      </c>
      <c r="M1134" s="11"/>
      <c r="N1134" s="9">
        <f t="shared" si="17"/>
        <v>0</v>
      </c>
      <c r="O1134" s="10"/>
      <c r="P1134" s="10"/>
      <c r="Q1134" s="10"/>
    </row>
    <row r="1135" spans="1:17" x14ac:dyDescent="0.35">
      <c r="A1135" t="s">
        <v>806</v>
      </c>
      <c r="B1135" t="s">
        <v>807</v>
      </c>
      <c r="C1135" t="s">
        <v>132</v>
      </c>
      <c r="D1135" t="s">
        <v>847</v>
      </c>
      <c r="E1135" t="s">
        <v>848</v>
      </c>
      <c r="F1135" t="s">
        <v>849</v>
      </c>
      <c r="G1135" t="s">
        <v>808</v>
      </c>
      <c r="H1135" t="s">
        <v>733</v>
      </c>
      <c r="I1135" t="s">
        <v>734</v>
      </c>
      <c r="J1135" t="s">
        <v>22</v>
      </c>
      <c r="K1135" t="s">
        <v>23</v>
      </c>
      <c r="L1135" s="4">
        <v>127</v>
      </c>
      <c r="M1135" s="11"/>
      <c r="N1135" s="9">
        <f t="shared" si="17"/>
        <v>0</v>
      </c>
      <c r="O1135" s="10"/>
      <c r="P1135" s="10"/>
      <c r="Q1135" s="10"/>
    </row>
    <row r="1136" spans="1:17" x14ac:dyDescent="0.35">
      <c r="A1136" t="s">
        <v>806</v>
      </c>
      <c r="B1136" t="s">
        <v>807</v>
      </c>
      <c r="C1136" t="s">
        <v>860</v>
      </c>
      <c r="D1136" t="s">
        <v>861</v>
      </c>
      <c r="E1136" t="s">
        <v>869</v>
      </c>
      <c r="F1136" t="s">
        <v>870</v>
      </c>
      <c r="G1136" t="s">
        <v>808</v>
      </c>
      <c r="H1136" t="s">
        <v>202</v>
      </c>
      <c r="I1136" t="s">
        <v>203</v>
      </c>
      <c r="J1136" t="s">
        <v>22</v>
      </c>
      <c r="K1136" t="s">
        <v>23</v>
      </c>
      <c r="L1136" s="4">
        <v>125</v>
      </c>
      <c r="M1136" s="11"/>
      <c r="N1136" s="9">
        <f t="shared" si="17"/>
        <v>0</v>
      </c>
      <c r="O1136" s="10"/>
      <c r="P1136" s="10"/>
      <c r="Q1136" s="10"/>
    </row>
    <row r="1137" spans="1:19" x14ac:dyDescent="0.35">
      <c r="A1137" t="s">
        <v>806</v>
      </c>
      <c r="B1137" t="s">
        <v>807</v>
      </c>
      <c r="C1137" t="s">
        <v>939</v>
      </c>
      <c r="D1137" t="s">
        <v>514</v>
      </c>
      <c r="E1137" t="s">
        <v>46</v>
      </c>
      <c r="F1137" t="s">
        <v>317</v>
      </c>
      <c r="G1137" t="s">
        <v>808</v>
      </c>
      <c r="H1137" t="s">
        <v>202</v>
      </c>
      <c r="I1137" t="s">
        <v>203</v>
      </c>
      <c r="J1137" t="s">
        <v>31</v>
      </c>
      <c r="K1137" t="s">
        <v>23</v>
      </c>
      <c r="L1137" s="4">
        <v>108</v>
      </c>
      <c r="M1137" s="11"/>
      <c r="N1137" s="9">
        <f t="shared" si="17"/>
        <v>0</v>
      </c>
      <c r="O1137" s="10"/>
      <c r="P1137" s="10"/>
      <c r="Q1137" s="10"/>
    </row>
    <row r="1138" spans="1:19" x14ac:dyDescent="0.35">
      <c r="A1138" t="s">
        <v>806</v>
      </c>
      <c r="B1138" t="s">
        <v>807</v>
      </c>
      <c r="C1138" t="s">
        <v>236</v>
      </c>
      <c r="D1138" t="s">
        <v>835</v>
      </c>
      <c r="E1138" t="s">
        <v>840</v>
      </c>
      <c r="F1138" t="s">
        <v>841</v>
      </c>
      <c r="G1138" t="s">
        <v>808</v>
      </c>
      <c r="H1138" t="s">
        <v>202</v>
      </c>
      <c r="I1138" t="s">
        <v>203</v>
      </c>
      <c r="J1138" t="s">
        <v>31</v>
      </c>
      <c r="K1138" t="s">
        <v>23</v>
      </c>
      <c r="L1138" s="4">
        <v>85</v>
      </c>
      <c r="M1138" s="11"/>
      <c r="N1138" s="9">
        <f t="shared" si="17"/>
        <v>0</v>
      </c>
      <c r="O1138" s="10"/>
      <c r="P1138" s="10"/>
      <c r="Q1138" s="10"/>
    </row>
    <row r="1139" spans="1:19" x14ac:dyDescent="0.35">
      <c r="A1139" t="s">
        <v>806</v>
      </c>
      <c r="B1139" t="s">
        <v>807</v>
      </c>
      <c r="C1139" t="s">
        <v>886</v>
      </c>
      <c r="D1139" t="s">
        <v>887</v>
      </c>
      <c r="E1139" t="s">
        <v>895</v>
      </c>
      <c r="F1139" t="s">
        <v>896</v>
      </c>
      <c r="G1139" t="s">
        <v>808</v>
      </c>
      <c r="H1139" t="s">
        <v>893</v>
      </c>
      <c r="I1139" t="s">
        <v>894</v>
      </c>
      <c r="J1139" t="s">
        <v>31</v>
      </c>
      <c r="K1139" t="s">
        <v>23</v>
      </c>
      <c r="L1139" s="4">
        <v>77</v>
      </c>
      <c r="M1139" s="11"/>
      <c r="N1139" s="9">
        <f t="shared" si="17"/>
        <v>0</v>
      </c>
      <c r="O1139" s="10"/>
      <c r="P1139" s="10"/>
      <c r="Q1139" s="10"/>
      <c r="R1139" s="16" t="s">
        <v>3058</v>
      </c>
      <c r="S1139" s="14" t="s">
        <v>3057</v>
      </c>
    </row>
    <row r="1140" spans="1:19" x14ac:dyDescent="0.35">
      <c r="A1140" t="s">
        <v>806</v>
      </c>
      <c r="B1140" t="s">
        <v>807</v>
      </c>
      <c r="C1140" t="s">
        <v>105</v>
      </c>
      <c r="D1140" t="s">
        <v>818</v>
      </c>
      <c r="E1140" t="s">
        <v>827</v>
      </c>
      <c r="F1140" t="s">
        <v>828</v>
      </c>
      <c r="G1140" t="s">
        <v>808</v>
      </c>
      <c r="H1140" t="s">
        <v>202</v>
      </c>
      <c r="I1140" t="s">
        <v>203</v>
      </c>
      <c r="J1140" t="s">
        <v>31</v>
      </c>
      <c r="K1140" t="s">
        <v>23</v>
      </c>
      <c r="L1140" s="4">
        <v>69</v>
      </c>
      <c r="M1140" s="11"/>
      <c r="N1140" s="9">
        <f t="shared" si="17"/>
        <v>0</v>
      </c>
      <c r="O1140" s="10"/>
      <c r="P1140" s="10"/>
      <c r="Q1140" s="10"/>
    </row>
    <row r="1141" spans="1:19" x14ac:dyDescent="0.35">
      <c r="A1141" t="s">
        <v>806</v>
      </c>
      <c r="B1141" t="s">
        <v>807</v>
      </c>
      <c r="C1141" t="s">
        <v>934</v>
      </c>
      <c r="D1141" t="s">
        <v>935</v>
      </c>
      <c r="E1141" t="s">
        <v>150</v>
      </c>
      <c r="F1141" t="s">
        <v>341</v>
      </c>
      <c r="G1141" t="s">
        <v>808</v>
      </c>
      <c r="H1141" t="s">
        <v>202</v>
      </c>
      <c r="I1141" t="s">
        <v>203</v>
      </c>
      <c r="J1141" t="s">
        <v>22</v>
      </c>
      <c r="K1141" t="s">
        <v>23</v>
      </c>
      <c r="L1141" s="4">
        <v>65</v>
      </c>
      <c r="M1141" s="11"/>
      <c r="N1141" s="9">
        <f t="shared" si="17"/>
        <v>0</v>
      </c>
      <c r="O1141" s="10"/>
      <c r="P1141" s="10"/>
      <c r="Q1141" s="10"/>
    </row>
    <row r="1142" spans="1:19" x14ac:dyDescent="0.35">
      <c r="A1142" t="s">
        <v>806</v>
      </c>
      <c r="B1142" t="s">
        <v>807</v>
      </c>
      <c r="C1142" t="s">
        <v>921</v>
      </c>
      <c r="D1142" t="s">
        <v>313</v>
      </c>
      <c r="E1142" t="s">
        <v>647</v>
      </c>
      <c r="F1142" t="s">
        <v>926</v>
      </c>
      <c r="G1142" t="s">
        <v>808</v>
      </c>
      <c r="H1142" t="s">
        <v>207</v>
      </c>
      <c r="I1142" t="s">
        <v>208</v>
      </c>
      <c r="J1142" t="s">
        <v>31</v>
      </c>
      <c r="K1142" t="s">
        <v>23</v>
      </c>
      <c r="L1142" s="4">
        <v>57</v>
      </c>
      <c r="M1142" s="11"/>
      <c r="N1142" s="9">
        <f t="shared" si="17"/>
        <v>0</v>
      </c>
      <c r="O1142" s="10"/>
      <c r="P1142" s="10"/>
      <c r="Q1142" s="10"/>
    </row>
    <row r="1143" spans="1:19" x14ac:dyDescent="0.35">
      <c r="A1143" t="s">
        <v>806</v>
      </c>
      <c r="B1143" t="s">
        <v>807</v>
      </c>
      <c r="C1143" t="s">
        <v>62</v>
      </c>
      <c r="D1143" t="s">
        <v>815</v>
      </c>
      <c r="E1143" t="s">
        <v>816</v>
      </c>
      <c r="F1143" t="s">
        <v>817</v>
      </c>
      <c r="G1143" t="s">
        <v>808</v>
      </c>
      <c r="H1143" t="s">
        <v>344</v>
      </c>
      <c r="I1143" t="s">
        <v>345</v>
      </c>
      <c r="J1143" t="s">
        <v>22</v>
      </c>
      <c r="K1143" t="s">
        <v>23</v>
      </c>
      <c r="L1143" s="4">
        <v>55</v>
      </c>
      <c r="M1143" s="11"/>
      <c r="N1143" s="9">
        <f t="shared" si="17"/>
        <v>0</v>
      </c>
      <c r="O1143" s="10"/>
      <c r="P1143" s="10"/>
      <c r="Q1143" s="10"/>
    </row>
    <row r="1144" spans="1:19" x14ac:dyDescent="0.35">
      <c r="A1144" t="s">
        <v>806</v>
      </c>
      <c r="B1144" t="s">
        <v>807</v>
      </c>
      <c r="C1144" t="s">
        <v>236</v>
      </c>
      <c r="D1144" t="s">
        <v>835</v>
      </c>
      <c r="E1144" t="s">
        <v>836</v>
      </c>
      <c r="F1144" t="s">
        <v>837</v>
      </c>
      <c r="G1144" t="s">
        <v>808</v>
      </c>
      <c r="H1144" t="s">
        <v>838</v>
      </c>
      <c r="I1144" t="s">
        <v>839</v>
      </c>
      <c r="J1144" t="s">
        <v>22</v>
      </c>
      <c r="K1144" t="s">
        <v>23</v>
      </c>
      <c r="L1144" s="4">
        <v>51</v>
      </c>
      <c r="M1144" s="11"/>
      <c r="N1144" s="9">
        <f t="shared" si="17"/>
        <v>0</v>
      </c>
      <c r="O1144" s="10"/>
      <c r="P1144" s="10"/>
      <c r="Q1144" s="10"/>
    </row>
    <row r="1145" spans="1:19" x14ac:dyDescent="0.35">
      <c r="A1145" t="s">
        <v>806</v>
      </c>
      <c r="B1145" t="s">
        <v>807</v>
      </c>
      <c r="C1145" t="s">
        <v>236</v>
      </c>
      <c r="D1145" t="s">
        <v>835</v>
      </c>
      <c r="E1145" t="s">
        <v>846</v>
      </c>
      <c r="F1145" t="s">
        <v>325</v>
      </c>
      <c r="G1145" t="s">
        <v>808</v>
      </c>
      <c r="H1145" t="s">
        <v>202</v>
      </c>
      <c r="I1145" t="s">
        <v>203</v>
      </c>
      <c r="J1145" t="s">
        <v>31</v>
      </c>
      <c r="K1145" t="s">
        <v>23</v>
      </c>
      <c r="L1145" s="4">
        <v>40</v>
      </c>
      <c r="M1145" s="11"/>
      <c r="N1145" s="9">
        <f t="shared" si="17"/>
        <v>0</v>
      </c>
      <c r="O1145" s="10"/>
      <c r="P1145" s="10"/>
      <c r="Q1145" s="10"/>
    </row>
    <row r="1146" spans="1:19" x14ac:dyDescent="0.35">
      <c r="A1146" t="s">
        <v>806</v>
      </c>
      <c r="B1146" t="s">
        <v>807</v>
      </c>
      <c r="C1146" t="s">
        <v>934</v>
      </c>
      <c r="D1146" t="s">
        <v>935</v>
      </c>
      <c r="E1146" t="s">
        <v>368</v>
      </c>
      <c r="F1146" t="s">
        <v>936</v>
      </c>
      <c r="G1146" t="s">
        <v>808</v>
      </c>
      <c r="H1146" t="s">
        <v>202</v>
      </c>
      <c r="I1146" t="s">
        <v>203</v>
      </c>
      <c r="J1146" t="s">
        <v>31</v>
      </c>
      <c r="K1146" t="s">
        <v>23</v>
      </c>
      <c r="L1146" s="4">
        <v>40</v>
      </c>
      <c r="M1146" s="11"/>
      <c r="N1146" s="9">
        <f t="shared" si="17"/>
        <v>0</v>
      </c>
      <c r="O1146" s="10"/>
      <c r="P1146" s="10"/>
      <c r="Q1146" s="10"/>
    </row>
    <row r="1147" spans="1:19" x14ac:dyDescent="0.35">
      <c r="A1147" t="s">
        <v>806</v>
      </c>
      <c r="B1147" t="s">
        <v>807</v>
      </c>
      <c r="C1147" t="s">
        <v>132</v>
      </c>
      <c r="D1147" t="s">
        <v>847</v>
      </c>
      <c r="E1147" t="s">
        <v>852</v>
      </c>
      <c r="F1147" t="s">
        <v>853</v>
      </c>
      <c r="G1147" t="s">
        <v>808</v>
      </c>
      <c r="H1147" t="s">
        <v>733</v>
      </c>
      <c r="I1147" t="s">
        <v>734</v>
      </c>
      <c r="J1147" t="s">
        <v>31</v>
      </c>
      <c r="K1147" t="s">
        <v>23</v>
      </c>
      <c r="L1147" s="4">
        <v>36</v>
      </c>
      <c r="M1147" s="11"/>
      <c r="N1147" s="9">
        <f t="shared" si="17"/>
        <v>0</v>
      </c>
      <c r="O1147" s="10"/>
      <c r="P1147" s="10"/>
      <c r="Q1147" s="10"/>
    </row>
    <row r="1148" spans="1:19" x14ac:dyDescent="0.35">
      <c r="A1148" t="s">
        <v>806</v>
      </c>
      <c r="B1148" t="s">
        <v>807</v>
      </c>
      <c r="C1148" t="s">
        <v>236</v>
      </c>
      <c r="D1148" t="s">
        <v>835</v>
      </c>
      <c r="E1148" t="s">
        <v>842</v>
      </c>
      <c r="F1148" t="s">
        <v>843</v>
      </c>
      <c r="G1148" t="s">
        <v>808</v>
      </c>
      <c r="H1148" t="s">
        <v>202</v>
      </c>
      <c r="I1148" t="s">
        <v>203</v>
      </c>
      <c r="J1148" t="s">
        <v>31</v>
      </c>
      <c r="K1148" t="s">
        <v>23</v>
      </c>
      <c r="L1148" s="4">
        <v>35</v>
      </c>
      <c r="M1148" s="11"/>
      <c r="N1148" s="9">
        <f t="shared" si="17"/>
        <v>0</v>
      </c>
      <c r="O1148" s="10"/>
      <c r="P1148" s="10"/>
      <c r="Q1148" s="10"/>
    </row>
    <row r="1149" spans="1:19" x14ac:dyDescent="0.35">
      <c r="A1149" t="s">
        <v>806</v>
      </c>
      <c r="B1149" t="s">
        <v>807</v>
      </c>
      <c r="C1149" t="s">
        <v>886</v>
      </c>
      <c r="D1149" t="s">
        <v>887</v>
      </c>
      <c r="E1149" t="s">
        <v>912</v>
      </c>
      <c r="F1149" t="s">
        <v>913</v>
      </c>
      <c r="G1149" t="s">
        <v>808</v>
      </c>
      <c r="H1149" t="s">
        <v>811</v>
      </c>
      <c r="I1149" t="s">
        <v>812</v>
      </c>
      <c r="J1149" t="s">
        <v>22</v>
      </c>
      <c r="K1149" t="s">
        <v>23</v>
      </c>
      <c r="L1149" s="4">
        <v>35</v>
      </c>
      <c r="M1149" s="11"/>
      <c r="N1149" s="9">
        <f t="shared" si="17"/>
        <v>0</v>
      </c>
      <c r="O1149" s="10"/>
      <c r="P1149" s="10"/>
      <c r="Q1149" s="10"/>
    </row>
    <row r="1150" spans="1:19" x14ac:dyDescent="0.35">
      <c r="A1150" t="s">
        <v>806</v>
      </c>
      <c r="B1150" t="s">
        <v>807</v>
      </c>
      <c r="C1150" t="s">
        <v>808</v>
      </c>
      <c r="D1150" t="s">
        <v>916</v>
      </c>
      <c r="E1150" t="s">
        <v>917</v>
      </c>
      <c r="F1150" t="s">
        <v>918</v>
      </c>
      <c r="G1150" t="s">
        <v>808</v>
      </c>
      <c r="H1150" t="s">
        <v>893</v>
      </c>
      <c r="I1150" t="s">
        <v>894</v>
      </c>
      <c r="J1150" t="s">
        <v>22</v>
      </c>
      <c r="K1150" t="s">
        <v>23</v>
      </c>
      <c r="L1150" s="4">
        <v>28</v>
      </c>
      <c r="M1150" s="11"/>
      <c r="N1150" s="9">
        <f t="shared" si="17"/>
        <v>0</v>
      </c>
      <c r="O1150" s="10"/>
      <c r="P1150" s="10"/>
      <c r="Q1150" s="10"/>
    </row>
    <row r="1151" spans="1:19" x14ac:dyDescent="0.35">
      <c r="A1151" t="s">
        <v>806</v>
      </c>
      <c r="B1151" t="s">
        <v>807</v>
      </c>
      <c r="C1151" t="s">
        <v>921</v>
      </c>
      <c r="D1151" t="s">
        <v>313</v>
      </c>
      <c r="E1151" t="s">
        <v>34</v>
      </c>
      <c r="F1151" t="s">
        <v>922</v>
      </c>
      <c r="G1151" t="s">
        <v>808</v>
      </c>
      <c r="H1151" t="s">
        <v>202</v>
      </c>
      <c r="I1151" t="s">
        <v>203</v>
      </c>
      <c r="J1151" t="s">
        <v>31</v>
      </c>
      <c r="K1151" t="s">
        <v>23</v>
      </c>
      <c r="L1151" s="4">
        <v>14</v>
      </c>
      <c r="M1151" s="11"/>
      <c r="N1151" s="9">
        <f t="shared" si="17"/>
        <v>0</v>
      </c>
      <c r="O1151" s="10"/>
      <c r="P1151" s="10"/>
      <c r="Q1151" s="10"/>
    </row>
    <row r="1152" spans="1:19" x14ac:dyDescent="0.35">
      <c r="A1152" t="s">
        <v>806</v>
      </c>
      <c r="B1152" t="s">
        <v>807</v>
      </c>
      <c r="C1152" t="s">
        <v>594</v>
      </c>
      <c r="D1152" t="s">
        <v>829</v>
      </c>
      <c r="E1152" t="s">
        <v>742</v>
      </c>
      <c r="F1152" t="s">
        <v>834</v>
      </c>
      <c r="G1152" t="s">
        <v>808</v>
      </c>
      <c r="H1152" t="s">
        <v>202</v>
      </c>
      <c r="I1152" t="s">
        <v>203</v>
      </c>
      <c r="J1152" t="s">
        <v>22</v>
      </c>
      <c r="K1152" t="s">
        <v>23</v>
      </c>
      <c r="L1152" s="4">
        <v>12</v>
      </c>
      <c r="M1152" s="11"/>
      <c r="N1152" s="9">
        <f t="shared" si="17"/>
        <v>0</v>
      </c>
      <c r="O1152" s="10"/>
      <c r="P1152" s="10"/>
      <c r="Q1152" s="10"/>
    </row>
    <row r="1153" spans="1:17" x14ac:dyDescent="0.35">
      <c r="A1153" t="s">
        <v>806</v>
      </c>
      <c r="B1153" t="s">
        <v>807</v>
      </c>
      <c r="C1153" t="s">
        <v>105</v>
      </c>
      <c r="D1153" t="s">
        <v>818</v>
      </c>
      <c r="E1153" t="s">
        <v>824</v>
      </c>
      <c r="F1153" t="s">
        <v>825</v>
      </c>
      <c r="G1153" t="s">
        <v>808</v>
      </c>
      <c r="H1153" t="s">
        <v>202</v>
      </c>
      <c r="I1153" t="s">
        <v>203</v>
      </c>
      <c r="J1153" t="s">
        <v>31</v>
      </c>
      <c r="K1153" t="s">
        <v>23</v>
      </c>
      <c r="L1153" s="4">
        <v>10</v>
      </c>
      <c r="M1153" s="11"/>
      <c r="N1153" s="9">
        <f t="shared" si="17"/>
        <v>0</v>
      </c>
      <c r="O1153" s="10"/>
      <c r="P1153" s="10"/>
      <c r="Q1153" s="10"/>
    </row>
    <row r="1154" spans="1:17" x14ac:dyDescent="0.35">
      <c r="A1154" t="s">
        <v>806</v>
      </c>
      <c r="B1154" t="s">
        <v>807</v>
      </c>
      <c r="C1154" t="s">
        <v>62</v>
      </c>
      <c r="D1154" t="s">
        <v>815</v>
      </c>
      <c r="E1154" t="s">
        <v>60</v>
      </c>
      <c r="F1154" t="s">
        <v>67</v>
      </c>
      <c r="G1154" t="s">
        <v>808</v>
      </c>
      <c r="H1154" t="s">
        <v>344</v>
      </c>
      <c r="I1154" t="s">
        <v>345</v>
      </c>
      <c r="J1154" t="s">
        <v>22</v>
      </c>
      <c r="K1154" t="s">
        <v>23</v>
      </c>
      <c r="L1154" s="4">
        <v>3</v>
      </c>
      <c r="M1154" s="11"/>
      <c r="N1154" s="9">
        <f t="shared" si="17"/>
        <v>0</v>
      </c>
      <c r="O1154" s="10"/>
      <c r="P1154" s="10"/>
      <c r="Q1154" s="10"/>
    </row>
    <row r="1155" spans="1:17" x14ac:dyDescent="0.35">
      <c r="A1155" t="s">
        <v>806</v>
      </c>
      <c r="B1155" t="s">
        <v>807</v>
      </c>
      <c r="C1155" t="s">
        <v>236</v>
      </c>
      <c r="D1155" t="s">
        <v>835</v>
      </c>
      <c r="E1155" t="s">
        <v>836</v>
      </c>
      <c r="F1155" t="s">
        <v>837</v>
      </c>
      <c r="G1155" t="s">
        <v>808</v>
      </c>
      <c r="H1155" t="s">
        <v>733</v>
      </c>
      <c r="I1155" t="s">
        <v>734</v>
      </c>
      <c r="J1155" t="s">
        <v>22</v>
      </c>
      <c r="K1155" t="s">
        <v>23</v>
      </c>
      <c r="L1155" s="4">
        <v>1</v>
      </c>
      <c r="M1155" s="11"/>
      <c r="N1155" s="9">
        <f t="shared" ref="N1155:N1218" si="18">L1155*M1155</f>
        <v>0</v>
      </c>
      <c r="O1155" s="10"/>
      <c r="P1155" s="10"/>
      <c r="Q1155" s="10"/>
    </row>
    <row r="1156" spans="1:17" x14ac:dyDescent="0.35">
      <c r="A1156" t="s">
        <v>1506</v>
      </c>
      <c r="B1156" t="s">
        <v>1507</v>
      </c>
      <c r="C1156" t="s">
        <v>223</v>
      </c>
      <c r="D1156" t="s">
        <v>315</v>
      </c>
      <c r="E1156" t="s">
        <v>1582</v>
      </c>
      <c r="F1156" t="s">
        <v>514</v>
      </c>
      <c r="G1156" t="s">
        <v>1322</v>
      </c>
      <c r="H1156" t="s">
        <v>1508</v>
      </c>
      <c r="I1156" t="s">
        <v>1509</v>
      </c>
      <c r="J1156" t="s">
        <v>31</v>
      </c>
      <c r="K1156" t="s">
        <v>23</v>
      </c>
      <c r="L1156" s="4">
        <v>160</v>
      </c>
      <c r="M1156" s="11"/>
      <c r="N1156" s="9">
        <f t="shared" si="18"/>
        <v>0</v>
      </c>
      <c r="O1156" s="10"/>
      <c r="P1156" s="10"/>
      <c r="Q1156" s="10"/>
    </row>
    <row r="1157" spans="1:17" x14ac:dyDescent="0.35">
      <c r="A1157" t="s">
        <v>1506</v>
      </c>
      <c r="B1157" t="s">
        <v>1507</v>
      </c>
      <c r="C1157" t="s">
        <v>236</v>
      </c>
      <c r="D1157" t="s">
        <v>1524</v>
      </c>
      <c r="E1157" t="s">
        <v>1144</v>
      </c>
      <c r="F1157" t="s">
        <v>1540</v>
      </c>
      <c r="G1157" t="s">
        <v>1322</v>
      </c>
      <c r="H1157" t="s">
        <v>838</v>
      </c>
      <c r="I1157" t="s">
        <v>839</v>
      </c>
      <c r="J1157" t="s">
        <v>31</v>
      </c>
      <c r="K1157" t="s">
        <v>23</v>
      </c>
      <c r="L1157" s="4">
        <v>150</v>
      </c>
      <c r="M1157" s="11"/>
      <c r="N1157" s="9">
        <f t="shared" si="18"/>
        <v>0</v>
      </c>
      <c r="O1157" s="10"/>
      <c r="P1157" s="10"/>
      <c r="Q1157" s="10"/>
    </row>
    <row r="1158" spans="1:17" x14ac:dyDescent="0.35">
      <c r="A1158" t="s">
        <v>1506</v>
      </c>
      <c r="B1158" t="s">
        <v>1507</v>
      </c>
      <c r="C1158" t="s">
        <v>236</v>
      </c>
      <c r="D1158" t="s">
        <v>1524</v>
      </c>
      <c r="E1158" t="s">
        <v>1527</v>
      </c>
      <c r="F1158" t="s">
        <v>1528</v>
      </c>
      <c r="G1158" t="s">
        <v>1322</v>
      </c>
      <c r="H1158" t="s">
        <v>1508</v>
      </c>
      <c r="I1158" t="s">
        <v>1509</v>
      </c>
      <c r="J1158" t="s">
        <v>31</v>
      </c>
      <c r="K1158" t="s">
        <v>23</v>
      </c>
      <c r="L1158" s="4">
        <v>142</v>
      </c>
      <c r="M1158" s="11"/>
      <c r="N1158" s="9">
        <f t="shared" si="18"/>
        <v>0</v>
      </c>
      <c r="O1158" s="10"/>
      <c r="P1158" s="10"/>
      <c r="Q1158" s="10"/>
    </row>
    <row r="1159" spans="1:17" x14ac:dyDescent="0.35">
      <c r="A1159" t="s">
        <v>1506</v>
      </c>
      <c r="B1159" t="s">
        <v>1507</v>
      </c>
      <c r="C1159" t="s">
        <v>236</v>
      </c>
      <c r="D1159" t="s">
        <v>1524</v>
      </c>
      <c r="E1159" t="s">
        <v>1552</v>
      </c>
      <c r="F1159" t="s">
        <v>1553</v>
      </c>
      <c r="G1159" t="s">
        <v>1322</v>
      </c>
      <c r="H1159" t="s">
        <v>1415</v>
      </c>
      <c r="I1159" t="s">
        <v>1416</v>
      </c>
      <c r="J1159" t="s">
        <v>31</v>
      </c>
      <c r="K1159" t="s">
        <v>23</v>
      </c>
      <c r="L1159" s="4">
        <v>113</v>
      </c>
      <c r="M1159" s="11"/>
      <c r="N1159" s="9">
        <f t="shared" si="18"/>
        <v>0</v>
      </c>
      <c r="O1159" s="10"/>
      <c r="P1159" s="10"/>
      <c r="Q1159" s="10"/>
    </row>
    <row r="1160" spans="1:17" x14ac:dyDescent="0.35">
      <c r="A1160" t="s">
        <v>1506</v>
      </c>
      <c r="B1160" t="s">
        <v>1507</v>
      </c>
      <c r="C1160" t="s">
        <v>236</v>
      </c>
      <c r="D1160" t="s">
        <v>1524</v>
      </c>
      <c r="E1160" t="s">
        <v>1061</v>
      </c>
      <c r="F1160" t="s">
        <v>1560</v>
      </c>
      <c r="G1160" t="s">
        <v>1322</v>
      </c>
      <c r="H1160" t="s">
        <v>287</v>
      </c>
      <c r="I1160" t="s">
        <v>288</v>
      </c>
      <c r="J1160" t="s">
        <v>31</v>
      </c>
      <c r="K1160" t="s">
        <v>23</v>
      </c>
      <c r="L1160" s="4">
        <v>102</v>
      </c>
      <c r="M1160" s="11"/>
      <c r="N1160" s="9">
        <f t="shared" si="18"/>
        <v>0</v>
      </c>
      <c r="O1160" s="10"/>
      <c r="P1160" s="10"/>
      <c r="Q1160" s="10"/>
    </row>
    <row r="1161" spans="1:17" x14ac:dyDescent="0.35">
      <c r="A1161" t="s">
        <v>1506</v>
      </c>
      <c r="B1161" t="s">
        <v>1507</v>
      </c>
      <c r="C1161" t="s">
        <v>1501</v>
      </c>
      <c r="D1161" t="s">
        <v>1573</v>
      </c>
      <c r="E1161" t="s">
        <v>1579</v>
      </c>
      <c r="F1161" t="s">
        <v>1580</v>
      </c>
      <c r="G1161" t="s">
        <v>1322</v>
      </c>
      <c r="H1161" t="s">
        <v>287</v>
      </c>
      <c r="I1161" t="s">
        <v>288</v>
      </c>
      <c r="J1161" t="s">
        <v>31</v>
      </c>
      <c r="K1161" t="s">
        <v>23</v>
      </c>
      <c r="L1161" s="4">
        <v>101</v>
      </c>
      <c r="M1161" s="11"/>
      <c r="N1161" s="9">
        <f t="shared" si="18"/>
        <v>0</v>
      </c>
      <c r="O1161" s="10"/>
      <c r="P1161" s="10"/>
      <c r="Q1161" s="10"/>
    </row>
    <row r="1162" spans="1:17" x14ac:dyDescent="0.35">
      <c r="A1162" t="s">
        <v>1506</v>
      </c>
      <c r="B1162" t="s">
        <v>1507</v>
      </c>
      <c r="C1162" t="s">
        <v>236</v>
      </c>
      <c r="D1162" t="s">
        <v>1524</v>
      </c>
      <c r="E1162" t="s">
        <v>1545</v>
      </c>
      <c r="F1162" t="s">
        <v>1546</v>
      </c>
      <c r="G1162" t="s">
        <v>1322</v>
      </c>
      <c r="H1162" t="s">
        <v>287</v>
      </c>
      <c r="I1162" t="s">
        <v>288</v>
      </c>
      <c r="J1162" t="s">
        <v>31</v>
      </c>
      <c r="K1162" t="s">
        <v>23</v>
      </c>
      <c r="L1162" s="4">
        <v>95</v>
      </c>
      <c r="M1162" s="11"/>
      <c r="N1162" s="9">
        <f t="shared" si="18"/>
        <v>0</v>
      </c>
      <c r="O1162" s="10"/>
      <c r="P1162" s="10"/>
      <c r="Q1162" s="10"/>
    </row>
    <row r="1163" spans="1:17" x14ac:dyDescent="0.35">
      <c r="A1163" t="s">
        <v>1506</v>
      </c>
      <c r="B1163" t="s">
        <v>1507</v>
      </c>
      <c r="C1163" t="s">
        <v>236</v>
      </c>
      <c r="D1163" t="s">
        <v>1524</v>
      </c>
      <c r="E1163" t="s">
        <v>1556</v>
      </c>
      <c r="F1163" t="s">
        <v>1557</v>
      </c>
      <c r="G1163" t="s">
        <v>1322</v>
      </c>
      <c r="H1163" t="s">
        <v>1415</v>
      </c>
      <c r="I1163" t="s">
        <v>1416</v>
      </c>
      <c r="J1163" t="s">
        <v>31</v>
      </c>
      <c r="K1163" t="s">
        <v>23</v>
      </c>
      <c r="L1163" s="4">
        <v>64</v>
      </c>
      <c r="M1163" s="11"/>
      <c r="N1163" s="9">
        <f t="shared" si="18"/>
        <v>0</v>
      </c>
      <c r="O1163" s="10"/>
      <c r="P1163" s="10"/>
      <c r="Q1163" s="10"/>
    </row>
    <row r="1164" spans="1:17" x14ac:dyDescent="0.35">
      <c r="A1164" t="s">
        <v>1506</v>
      </c>
      <c r="B1164" t="s">
        <v>1507</v>
      </c>
      <c r="C1164" t="s">
        <v>236</v>
      </c>
      <c r="D1164" t="s">
        <v>1524</v>
      </c>
      <c r="E1164" t="s">
        <v>1145</v>
      </c>
      <c r="F1164" t="s">
        <v>1542</v>
      </c>
      <c r="G1164" t="s">
        <v>1322</v>
      </c>
      <c r="H1164" t="s">
        <v>1415</v>
      </c>
      <c r="I1164" t="s">
        <v>1416</v>
      </c>
      <c r="J1164" t="s">
        <v>31</v>
      </c>
      <c r="K1164" t="s">
        <v>23</v>
      </c>
      <c r="L1164" s="4">
        <v>28</v>
      </c>
      <c r="M1164" s="11"/>
      <c r="N1164" s="9">
        <f t="shared" si="18"/>
        <v>0</v>
      </c>
      <c r="O1164" s="10"/>
      <c r="P1164" s="10"/>
      <c r="Q1164" s="10"/>
    </row>
    <row r="1165" spans="1:17" x14ac:dyDescent="0.35">
      <c r="A1165" t="s">
        <v>1506</v>
      </c>
      <c r="B1165" t="s">
        <v>1507</v>
      </c>
      <c r="C1165" t="s">
        <v>236</v>
      </c>
      <c r="D1165" t="s">
        <v>1524</v>
      </c>
      <c r="E1165" t="s">
        <v>1547</v>
      </c>
      <c r="F1165" t="s">
        <v>1548</v>
      </c>
      <c r="G1165" t="s">
        <v>1322</v>
      </c>
      <c r="H1165" t="s">
        <v>1508</v>
      </c>
      <c r="I1165" t="s">
        <v>1509</v>
      </c>
      <c r="J1165" t="s">
        <v>31</v>
      </c>
      <c r="K1165" t="s">
        <v>23</v>
      </c>
      <c r="L1165" s="4">
        <v>27</v>
      </c>
      <c r="M1165" s="11"/>
      <c r="N1165" s="9">
        <f t="shared" si="18"/>
        <v>0</v>
      </c>
      <c r="O1165" s="10"/>
      <c r="P1165" s="10"/>
      <c r="Q1165" s="10"/>
    </row>
    <row r="1166" spans="1:17" x14ac:dyDescent="0.35">
      <c r="A1166" t="s">
        <v>1506</v>
      </c>
      <c r="B1166" t="s">
        <v>1507</v>
      </c>
      <c r="C1166" t="s">
        <v>236</v>
      </c>
      <c r="D1166" t="s">
        <v>1524</v>
      </c>
      <c r="E1166" t="s">
        <v>1531</v>
      </c>
      <c r="F1166" t="s">
        <v>1532</v>
      </c>
      <c r="G1166" t="s">
        <v>1322</v>
      </c>
      <c r="H1166" t="s">
        <v>287</v>
      </c>
      <c r="I1166" t="s">
        <v>288</v>
      </c>
      <c r="J1166" t="s">
        <v>31</v>
      </c>
      <c r="K1166" t="s">
        <v>23</v>
      </c>
      <c r="L1166" s="4">
        <v>13</v>
      </c>
      <c r="M1166" s="11"/>
      <c r="N1166" s="9">
        <f t="shared" si="18"/>
        <v>0</v>
      </c>
      <c r="O1166" s="10"/>
      <c r="P1166" s="10"/>
      <c r="Q1166" s="10"/>
    </row>
    <row r="1167" spans="1:17" x14ac:dyDescent="0.35">
      <c r="A1167" t="s">
        <v>1506</v>
      </c>
      <c r="B1167" t="s">
        <v>1507</v>
      </c>
      <c r="C1167" t="s">
        <v>236</v>
      </c>
      <c r="D1167" t="s">
        <v>1524</v>
      </c>
      <c r="E1167" t="s">
        <v>1567</v>
      </c>
      <c r="F1167" t="s">
        <v>1568</v>
      </c>
      <c r="G1167" t="s">
        <v>1322</v>
      </c>
      <c r="H1167" t="s">
        <v>287</v>
      </c>
      <c r="I1167" t="s">
        <v>288</v>
      </c>
      <c r="J1167" t="s">
        <v>31</v>
      </c>
      <c r="K1167" t="s">
        <v>23</v>
      </c>
      <c r="L1167" s="4">
        <v>12</v>
      </c>
      <c r="M1167" s="11"/>
      <c r="N1167" s="9">
        <f t="shared" si="18"/>
        <v>0</v>
      </c>
      <c r="O1167" s="10"/>
      <c r="P1167" s="10"/>
      <c r="Q1167" s="10"/>
    </row>
    <row r="1168" spans="1:17" x14ac:dyDescent="0.35">
      <c r="A1168" t="s">
        <v>1506</v>
      </c>
      <c r="B1168" t="s">
        <v>1507</v>
      </c>
      <c r="C1168" t="s">
        <v>1501</v>
      </c>
      <c r="D1168" t="s">
        <v>1573</v>
      </c>
      <c r="E1168" t="s">
        <v>1575</v>
      </c>
      <c r="F1168" t="s">
        <v>1576</v>
      </c>
      <c r="G1168" t="s">
        <v>1322</v>
      </c>
      <c r="H1168" t="s">
        <v>287</v>
      </c>
      <c r="I1168" t="s">
        <v>288</v>
      </c>
      <c r="J1168" t="s">
        <v>31</v>
      </c>
      <c r="K1168" t="s">
        <v>23</v>
      </c>
      <c r="L1168" s="4">
        <v>11</v>
      </c>
      <c r="M1168" s="11"/>
      <c r="N1168" s="9">
        <f t="shared" si="18"/>
        <v>0</v>
      </c>
      <c r="O1168" s="10"/>
      <c r="P1168" s="10"/>
      <c r="Q1168" s="10"/>
    </row>
    <row r="1169" spans="1:17" x14ac:dyDescent="0.35">
      <c r="A1169" t="s">
        <v>1506</v>
      </c>
      <c r="B1169" t="s">
        <v>1507</v>
      </c>
      <c r="C1169" t="s">
        <v>236</v>
      </c>
      <c r="D1169" t="s">
        <v>1524</v>
      </c>
      <c r="E1169" t="s">
        <v>1571</v>
      </c>
      <c r="F1169" t="s">
        <v>1572</v>
      </c>
      <c r="G1169" t="s">
        <v>1322</v>
      </c>
      <c r="H1169" t="s">
        <v>1510</v>
      </c>
      <c r="I1169" t="s">
        <v>1511</v>
      </c>
      <c r="J1169" t="s">
        <v>31</v>
      </c>
      <c r="K1169" t="s">
        <v>23</v>
      </c>
      <c r="L1169" s="4">
        <v>7</v>
      </c>
      <c r="M1169" s="11"/>
      <c r="N1169" s="9">
        <f t="shared" si="18"/>
        <v>0</v>
      </c>
      <c r="O1169" s="10"/>
      <c r="P1169" s="10"/>
      <c r="Q1169" s="10"/>
    </row>
    <row r="1170" spans="1:17" x14ac:dyDescent="0.35">
      <c r="A1170" t="s">
        <v>1506</v>
      </c>
      <c r="B1170" t="s">
        <v>1507</v>
      </c>
      <c r="C1170" t="s">
        <v>236</v>
      </c>
      <c r="D1170" t="s">
        <v>1524</v>
      </c>
      <c r="E1170" t="s">
        <v>687</v>
      </c>
      <c r="F1170" t="s">
        <v>1549</v>
      </c>
      <c r="G1170" t="s">
        <v>1322</v>
      </c>
      <c r="H1170" t="s">
        <v>287</v>
      </c>
      <c r="I1170" t="s">
        <v>288</v>
      </c>
      <c r="J1170" t="s">
        <v>31</v>
      </c>
      <c r="K1170" t="s">
        <v>23</v>
      </c>
      <c r="L1170" s="4">
        <v>6</v>
      </c>
      <c r="M1170" s="11"/>
      <c r="N1170" s="9">
        <f t="shared" si="18"/>
        <v>0</v>
      </c>
      <c r="O1170" s="10"/>
      <c r="P1170" s="10"/>
      <c r="Q1170" s="10"/>
    </row>
    <row r="1171" spans="1:17" x14ac:dyDescent="0.35">
      <c r="A1171" t="s">
        <v>1506</v>
      </c>
      <c r="B1171" t="s">
        <v>1507</v>
      </c>
      <c r="C1171" t="s">
        <v>236</v>
      </c>
      <c r="D1171" t="s">
        <v>1524</v>
      </c>
      <c r="E1171" t="s">
        <v>1561</v>
      </c>
      <c r="F1171" t="s">
        <v>1562</v>
      </c>
      <c r="G1171" t="s">
        <v>1322</v>
      </c>
      <c r="H1171" t="s">
        <v>1508</v>
      </c>
      <c r="I1171" t="s">
        <v>1509</v>
      </c>
      <c r="J1171" t="s">
        <v>31</v>
      </c>
      <c r="K1171" t="s">
        <v>23</v>
      </c>
      <c r="L1171" s="4">
        <v>5</v>
      </c>
      <c r="M1171" s="11"/>
      <c r="N1171" s="9">
        <f t="shared" si="18"/>
        <v>0</v>
      </c>
      <c r="O1171" s="10"/>
      <c r="P1171" s="10"/>
      <c r="Q1171" s="10"/>
    </row>
    <row r="1172" spans="1:17" x14ac:dyDescent="0.35">
      <c r="A1172" t="s">
        <v>1506</v>
      </c>
      <c r="B1172" t="s">
        <v>1507</v>
      </c>
      <c r="C1172" t="s">
        <v>236</v>
      </c>
      <c r="D1172" t="s">
        <v>1524</v>
      </c>
      <c r="E1172" t="s">
        <v>1565</v>
      </c>
      <c r="F1172" t="s">
        <v>1566</v>
      </c>
      <c r="G1172" t="s">
        <v>1322</v>
      </c>
      <c r="H1172" t="s">
        <v>484</v>
      </c>
      <c r="I1172" t="s">
        <v>485</v>
      </c>
      <c r="J1172" t="s">
        <v>22</v>
      </c>
      <c r="K1172" t="s">
        <v>23</v>
      </c>
      <c r="L1172" s="4">
        <v>5</v>
      </c>
      <c r="M1172" s="11"/>
      <c r="N1172" s="9">
        <f t="shared" si="18"/>
        <v>0</v>
      </c>
      <c r="O1172" s="10"/>
      <c r="P1172" s="10"/>
      <c r="Q1172" s="10"/>
    </row>
    <row r="1173" spans="1:17" x14ac:dyDescent="0.35">
      <c r="A1173" t="s">
        <v>1457</v>
      </c>
      <c r="B1173" t="s">
        <v>1458</v>
      </c>
      <c r="C1173" t="s">
        <v>62</v>
      </c>
      <c r="D1173" t="s">
        <v>1460</v>
      </c>
      <c r="E1173" t="s">
        <v>34</v>
      </c>
      <c r="F1173" t="s">
        <v>1462</v>
      </c>
      <c r="G1173" t="s">
        <v>934</v>
      </c>
      <c r="H1173" t="s">
        <v>667</v>
      </c>
      <c r="I1173" t="s">
        <v>668</v>
      </c>
      <c r="J1173" t="s">
        <v>31</v>
      </c>
      <c r="K1173" t="s">
        <v>23</v>
      </c>
      <c r="L1173" s="4">
        <v>195</v>
      </c>
      <c r="M1173" s="11"/>
      <c r="N1173" s="9">
        <f t="shared" si="18"/>
        <v>0</v>
      </c>
      <c r="O1173" s="10"/>
      <c r="P1173" s="10"/>
      <c r="Q1173" s="10"/>
    </row>
    <row r="1174" spans="1:17" x14ac:dyDescent="0.35">
      <c r="A1174" t="s">
        <v>1457</v>
      </c>
      <c r="B1174" t="s">
        <v>1458</v>
      </c>
      <c r="C1174" t="s">
        <v>1503</v>
      </c>
      <c r="D1174" t="s">
        <v>313</v>
      </c>
      <c r="E1174" t="s">
        <v>101</v>
      </c>
      <c r="F1174" t="s">
        <v>926</v>
      </c>
      <c r="G1174" t="s">
        <v>934</v>
      </c>
      <c r="H1174" t="s">
        <v>207</v>
      </c>
      <c r="I1174" t="s">
        <v>208</v>
      </c>
      <c r="J1174" t="s">
        <v>31</v>
      </c>
      <c r="K1174" t="s">
        <v>23</v>
      </c>
      <c r="L1174" s="4">
        <v>162</v>
      </c>
      <c r="M1174" s="11"/>
      <c r="N1174" s="9">
        <f t="shared" si="18"/>
        <v>0</v>
      </c>
      <c r="O1174" s="10"/>
      <c r="P1174" s="10"/>
      <c r="Q1174" s="10"/>
    </row>
    <row r="1175" spans="1:17" x14ac:dyDescent="0.35">
      <c r="A1175" t="s">
        <v>1457</v>
      </c>
      <c r="B1175" t="s">
        <v>1458</v>
      </c>
      <c r="C1175" t="s">
        <v>1503</v>
      </c>
      <c r="D1175" t="s">
        <v>313</v>
      </c>
      <c r="E1175" t="s">
        <v>192</v>
      </c>
      <c r="F1175" t="s">
        <v>317</v>
      </c>
      <c r="G1175" t="s">
        <v>934</v>
      </c>
      <c r="H1175" t="s">
        <v>207</v>
      </c>
      <c r="I1175" t="s">
        <v>208</v>
      </c>
      <c r="J1175" t="s">
        <v>31</v>
      </c>
      <c r="K1175" t="s">
        <v>23</v>
      </c>
      <c r="L1175" s="4">
        <v>77</v>
      </c>
      <c r="M1175" s="11"/>
      <c r="N1175" s="9">
        <f t="shared" si="18"/>
        <v>0</v>
      </c>
      <c r="O1175" s="10"/>
      <c r="P1175" s="10"/>
      <c r="Q1175" s="10"/>
    </row>
    <row r="1176" spans="1:17" x14ac:dyDescent="0.35">
      <c r="A1176" t="s">
        <v>1457</v>
      </c>
      <c r="B1176" t="s">
        <v>1458</v>
      </c>
      <c r="C1176" t="s">
        <v>236</v>
      </c>
      <c r="D1176" t="s">
        <v>1474</v>
      </c>
      <c r="E1176" t="s">
        <v>185</v>
      </c>
      <c r="F1176" t="s">
        <v>1477</v>
      </c>
      <c r="G1176" t="s">
        <v>934</v>
      </c>
      <c r="H1176" t="s">
        <v>667</v>
      </c>
      <c r="I1176" t="s">
        <v>668</v>
      </c>
      <c r="J1176" t="s">
        <v>31</v>
      </c>
      <c r="K1176" t="s">
        <v>23</v>
      </c>
      <c r="L1176" s="4">
        <v>43</v>
      </c>
      <c r="M1176" s="11"/>
      <c r="N1176" s="9">
        <f t="shared" si="18"/>
        <v>0</v>
      </c>
      <c r="O1176" s="10"/>
      <c r="P1176" s="10"/>
      <c r="Q1176" s="10"/>
    </row>
    <row r="1177" spans="1:17" x14ac:dyDescent="0.35">
      <c r="A1177" t="s">
        <v>1457</v>
      </c>
      <c r="B1177" t="s">
        <v>1458</v>
      </c>
      <c r="C1177" t="s">
        <v>62</v>
      </c>
      <c r="D1177" t="s">
        <v>1460</v>
      </c>
      <c r="E1177" t="s">
        <v>437</v>
      </c>
      <c r="F1177" t="s">
        <v>1461</v>
      </c>
      <c r="G1177" t="s">
        <v>934</v>
      </c>
      <c r="H1177" t="s">
        <v>667</v>
      </c>
      <c r="I1177" t="s">
        <v>668</v>
      </c>
      <c r="J1177" t="s">
        <v>31</v>
      </c>
      <c r="K1177" t="s">
        <v>23</v>
      </c>
      <c r="L1177" s="4">
        <v>25</v>
      </c>
      <c r="M1177" s="11"/>
      <c r="N1177" s="9">
        <f t="shared" si="18"/>
        <v>0</v>
      </c>
      <c r="O1177" s="10"/>
      <c r="P1177" s="10"/>
      <c r="Q1177" s="10"/>
    </row>
    <row r="1178" spans="1:17" x14ac:dyDescent="0.35">
      <c r="A1178" t="s">
        <v>1457</v>
      </c>
      <c r="B1178" t="s">
        <v>1458</v>
      </c>
      <c r="C1178" t="s">
        <v>236</v>
      </c>
      <c r="D1178" t="s">
        <v>1474</v>
      </c>
      <c r="E1178" t="s">
        <v>1261</v>
      </c>
      <c r="F1178" t="s">
        <v>1476</v>
      </c>
      <c r="G1178" t="s">
        <v>934</v>
      </c>
      <c r="H1178" t="s">
        <v>893</v>
      </c>
      <c r="I1178" t="s">
        <v>894</v>
      </c>
      <c r="J1178" t="s">
        <v>31</v>
      </c>
      <c r="K1178" t="s">
        <v>23</v>
      </c>
      <c r="L1178" s="4">
        <v>15</v>
      </c>
      <c r="M1178" s="11"/>
      <c r="N1178" s="9">
        <f t="shared" si="18"/>
        <v>0</v>
      </c>
      <c r="O1178" s="10"/>
      <c r="P1178" s="10"/>
      <c r="Q1178" s="10"/>
    </row>
    <row r="1179" spans="1:17" x14ac:dyDescent="0.35">
      <c r="A1179" t="s">
        <v>589</v>
      </c>
      <c r="B1179" t="s">
        <v>590</v>
      </c>
      <c r="C1179" t="s">
        <v>27</v>
      </c>
      <c r="D1179" t="s">
        <v>600</v>
      </c>
      <c r="E1179" t="s">
        <v>564</v>
      </c>
      <c r="F1179" t="s">
        <v>613</v>
      </c>
      <c r="G1179" t="s">
        <v>596</v>
      </c>
      <c r="H1179" t="s">
        <v>591</v>
      </c>
      <c r="I1179" t="s">
        <v>592</v>
      </c>
      <c r="J1179" t="s">
        <v>31</v>
      </c>
      <c r="K1179" t="s">
        <v>23</v>
      </c>
      <c r="L1179" s="4">
        <v>196</v>
      </c>
      <c r="M1179" s="11"/>
      <c r="N1179" s="9">
        <f t="shared" si="18"/>
        <v>0</v>
      </c>
      <c r="O1179" s="10"/>
      <c r="P1179" s="10"/>
      <c r="Q1179" s="10"/>
    </row>
    <row r="1180" spans="1:17" x14ac:dyDescent="0.35">
      <c r="A1180" t="s">
        <v>589</v>
      </c>
      <c r="B1180" t="s">
        <v>590</v>
      </c>
      <c r="C1180" t="s">
        <v>132</v>
      </c>
      <c r="D1180" t="s">
        <v>741</v>
      </c>
      <c r="E1180" t="s">
        <v>761</v>
      </c>
      <c r="F1180" t="s">
        <v>762</v>
      </c>
      <c r="G1180" t="s">
        <v>596</v>
      </c>
      <c r="H1180" t="s">
        <v>591</v>
      </c>
      <c r="I1180" t="s">
        <v>592</v>
      </c>
      <c r="J1180" t="s">
        <v>31</v>
      </c>
      <c r="K1180" t="s">
        <v>23</v>
      </c>
      <c r="L1180" s="4">
        <v>191</v>
      </c>
      <c r="M1180" s="11"/>
      <c r="N1180" s="9">
        <f t="shared" si="18"/>
        <v>0</v>
      </c>
      <c r="O1180" s="10"/>
      <c r="P1180" s="10"/>
      <c r="Q1180" s="10"/>
    </row>
    <row r="1181" spans="1:17" x14ac:dyDescent="0.35">
      <c r="A1181" t="s">
        <v>589</v>
      </c>
      <c r="B1181" t="s">
        <v>590</v>
      </c>
      <c r="C1181" t="s">
        <v>27</v>
      </c>
      <c r="D1181" t="s">
        <v>600</v>
      </c>
      <c r="E1181" t="s">
        <v>394</v>
      </c>
      <c r="F1181" t="s">
        <v>606</v>
      </c>
      <c r="G1181" t="s">
        <v>594</v>
      </c>
      <c r="H1181" t="s">
        <v>591</v>
      </c>
      <c r="I1181" t="s">
        <v>592</v>
      </c>
      <c r="J1181" t="s">
        <v>31</v>
      </c>
      <c r="K1181" t="s">
        <v>23</v>
      </c>
      <c r="L1181" s="4">
        <v>187</v>
      </c>
      <c r="M1181" s="11"/>
      <c r="N1181" s="9">
        <f t="shared" si="18"/>
        <v>0</v>
      </c>
      <c r="O1181" s="10"/>
      <c r="P1181" s="10"/>
      <c r="Q1181" s="10"/>
    </row>
    <row r="1182" spans="1:17" x14ac:dyDescent="0.35">
      <c r="A1182" t="s">
        <v>589</v>
      </c>
      <c r="B1182" t="s">
        <v>590</v>
      </c>
      <c r="C1182" t="s">
        <v>409</v>
      </c>
      <c r="D1182" t="s">
        <v>795</v>
      </c>
      <c r="E1182" t="s">
        <v>802</v>
      </c>
      <c r="F1182" t="s">
        <v>803</v>
      </c>
      <c r="G1182" t="s">
        <v>595</v>
      </c>
      <c r="H1182" t="s">
        <v>591</v>
      </c>
      <c r="I1182" t="s">
        <v>592</v>
      </c>
      <c r="J1182" t="s">
        <v>22</v>
      </c>
      <c r="K1182" t="s">
        <v>23</v>
      </c>
      <c r="L1182" s="4">
        <v>142</v>
      </c>
      <c r="M1182" s="11"/>
      <c r="N1182" s="9">
        <f t="shared" si="18"/>
        <v>0</v>
      </c>
      <c r="O1182" s="10"/>
      <c r="P1182" s="10"/>
      <c r="Q1182" s="10"/>
    </row>
    <row r="1183" spans="1:17" x14ac:dyDescent="0.35">
      <c r="A1183" t="s">
        <v>589</v>
      </c>
      <c r="B1183" t="s">
        <v>590</v>
      </c>
      <c r="C1183" t="s">
        <v>236</v>
      </c>
      <c r="D1183" t="s">
        <v>725</v>
      </c>
      <c r="E1183" t="s">
        <v>735</v>
      </c>
      <c r="F1183" t="s">
        <v>736</v>
      </c>
      <c r="G1183" t="s">
        <v>596</v>
      </c>
      <c r="H1183" t="s">
        <v>591</v>
      </c>
      <c r="I1183" t="s">
        <v>592</v>
      </c>
      <c r="J1183" t="s">
        <v>22</v>
      </c>
      <c r="K1183" t="s">
        <v>23</v>
      </c>
      <c r="L1183" s="4">
        <v>129</v>
      </c>
      <c r="M1183" s="11"/>
      <c r="N1183" s="9">
        <f t="shared" si="18"/>
        <v>0</v>
      </c>
      <c r="O1183" s="10"/>
      <c r="P1183" s="10"/>
      <c r="Q1183" s="10"/>
    </row>
    <row r="1184" spans="1:17" x14ac:dyDescent="0.35">
      <c r="A1184" t="s">
        <v>589</v>
      </c>
      <c r="B1184" t="s">
        <v>590</v>
      </c>
      <c r="C1184" t="s">
        <v>62</v>
      </c>
      <c r="D1184" t="s">
        <v>634</v>
      </c>
      <c r="E1184" t="s">
        <v>653</v>
      </c>
      <c r="F1184" t="s">
        <v>654</v>
      </c>
      <c r="G1184" t="s">
        <v>595</v>
      </c>
      <c r="H1184" t="s">
        <v>591</v>
      </c>
      <c r="I1184" t="s">
        <v>592</v>
      </c>
      <c r="J1184" t="s">
        <v>31</v>
      </c>
      <c r="K1184" t="s">
        <v>23</v>
      </c>
      <c r="L1184" s="4">
        <v>115</v>
      </c>
      <c r="M1184" s="11"/>
      <c r="N1184" s="9">
        <f t="shared" si="18"/>
        <v>0</v>
      </c>
      <c r="O1184" s="10"/>
      <c r="P1184" s="10"/>
      <c r="Q1184" s="10"/>
    </row>
    <row r="1185" spans="1:17" x14ac:dyDescent="0.35">
      <c r="A1185" t="s">
        <v>589</v>
      </c>
      <c r="B1185" t="s">
        <v>590</v>
      </c>
      <c r="C1185" t="s">
        <v>27</v>
      </c>
      <c r="D1185" t="s">
        <v>600</v>
      </c>
      <c r="E1185" t="s">
        <v>333</v>
      </c>
      <c r="F1185" t="s">
        <v>607</v>
      </c>
      <c r="G1185" t="s">
        <v>594</v>
      </c>
      <c r="H1185" t="s">
        <v>591</v>
      </c>
      <c r="I1185" t="s">
        <v>592</v>
      </c>
      <c r="J1185" t="s">
        <v>31</v>
      </c>
      <c r="K1185" t="s">
        <v>23</v>
      </c>
      <c r="L1185" s="4">
        <v>93</v>
      </c>
      <c r="M1185" s="11"/>
      <c r="N1185" s="9">
        <f t="shared" si="18"/>
        <v>0</v>
      </c>
      <c r="O1185" s="10"/>
      <c r="P1185" s="10"/>
      <c r="Q1185" s="10"/>
    </row>
    <row r="1186" spans="1:17" x14ac:dyDescent="0.35">
      <c r="A1186" t="s">
        <v>589</v>
      </c>
      <c r="B1186" t="s">
        <v>590</v>
      </c>
      <c r="C1186" t="s">
        <v>236</v>
      </c>
      <c r="D1186" t="s">
        <v>725</v>
      </c>
      <c r="E1186" t="s">
        <v>66</v>
      </c>
      <c r="F1186" t="s">
        <v>726</v>
      </c>
      <c r="G1186" t="s">
        <v>595</v>
      </c>
      <c r="H1186" t="s">
        <v>591</v>
      </c>
      <c r="I1186" t="s">
        <v>592</v>
      </c>
      <c r="J1186" t="s">
        <v>22</v>
      </c>
      <c r="K1186" t="s">
        <v>23</v>
      </c>
      <c r="L1186" s="4">
        <v>90</v>
      </c>
      <c r="M1186" s="11"/>
      <c r="N1186" s="9">
        <f t="shared" si="18"/>
        <v>0</v>
      </c>
      <c r="O1186" s="10"/>
      <c r="P1186" s="10"/>
      <c r="Q1186" s="10"/>
    </row>
    <row r="1187" spans="1:17" x14ac:dyDescent="0.35">
      <c r="A1187" t="s">
        <v>589</v>
      </c>
      <c r="B1187" t="s">
        <v>590</v>
      </c>
      <c r="C1187" t="s">
        <v>167</v>
      </c>
      <c r="D1187" t="s">
        <v>782</v>
      </c>
      <c r="E1187" t="s">
        <v>788</v>
      </c>
      <c r="F1187" t="s">
        <v>789</v>
      </c>
      <c r="G1187" t="s">
        <v>595</v>
      </c>
      <c r="H1187" t="s">
        <v>591</v>
      </c>
      <c r="I1187" t="s">
        <v>592</v>
      </c>
      <c r="J1187" t="s">
        <v>31</v>
      </c>
      <c r="K1187" t="s">
        <v>23</v>
      </c>
      <c r="L1187" s="4">
        <v>87</v>
      </c>
      <c r="M1187" s="11"/>
      <c r="N1187" s="9">
        <f t="shared" si="18"/>
        <v>0</v>
      </c>
      <c r="O1187" s="10"/>
      <c r="P1187" s="10"/>
      <c r="Q1187" s="10"/>
    </row>
    <row r="1188" spans="1:17" x14ac:dyDescent="0.35">
      <c r="A1188" t="s">
        <v>589</v>
      </c>
      <c r="B1188" t="s">
        <v>590</v>
      </c>
      <c r="C1188" t="s">
        <v>409</v>
      </c>
      <c r="D1188" t="s">
        <v>795</v>
      </c>
      <c r="E1188" t="s">
        <v>150</v>
      </c>
      <c r="F1188" t="s">
        <v>804</v>
      </c>
      <c r="G1188" t="s">
        <v>593</v>
      </c>
      <c r="H1188" t="s">
        <v>591</v>
      </c>
      <c r="I1188" t="s">
        <v>592</v>
      </c>
      <c r="J1188" t="s">
        <v>22</v>
      </c>
      <c r="K1188" t="s">
        <v>23</v>
      </c>
      <c r="L1188" s="4">
        <v>77</v>
      </c>
      <c r="M1188" s="11"/>
      <c r="N1188" s="9">
        <f t="shared" si="18"/>
        <v>0</v>
      </c>
      <c r="O1188" s="10"/>
      <c r="P1188" s="10"/>
      <c r="Q1188" s="10"/>
    </row>
    <row r="1189" spans="1:17" x14ac:dyDescent="0.35">
      <c r="A1189" t="s">
        <v>589</v>
      </c>
      <c r="B1189" t="s">
        <v>590</v>
      </c>
      <c r="C1189" t="s">
        <v>132</v>
      </c>
      <c r="D1189" t="s">
        <v>741</v>
      </c>
      <c r="E1189" t="s">
        <v>759</v>
      </c>
      <c r="F1189" t="s">
        <v>760</v>
      </c>
      <c r="G1189" t="s">
        <v>596</v>
      </c>
      <c r="H1189" t="s">
        <v>591</v>
      </c>
      <c r="I1189" t="s">
        <v>592</v>
      </c>
      <c r="J1189" t="s">
        <v>31</v>
      </c>
      <c r="K1189" t="s">
        <v>23</v>
      </c>
      <c r="L1189" s="4">
        <v>69</v>
      </c>
      <c r="M1189" s="11"/>
      <c r="N1189" s="9">
        <f t="shared" si="18"/>
        <v>0</v>
      </c>
      <c r="O1189" s="10"/>
      <c r="P1189" s="10"/>
      <c r="Q1189" s="10"/>
    </row>
    <row r="1190" spans="1:17" x14ac:dyDescent="0.35">
      <c r="A1190" t="s">
        <v>589</v>
      </c>
      <c r="B1190" t="s">
        <v>590</v>
      </c>
      <c r="C1190" t="s">
        <v>27</v>
      </c>
      <c r="D1190" t="s">
        <v>600</v>
      </c>
      <c r="E1190" t="s">
        <v>400</v>
      </c>
      <c r="F1190" t="s">
        <v>616</v>
      </c>
      <c r="G1190" t="s">
        <v>596</v>
      </c>
      <c r="H1190" t="s">
        <v>591</v>
      </c>
      <c r="I1190" t="s">
        <v>592</v>
      </c>
      <c r="J1190" t="s">
        <v>31</v>
      </c>
      <c r="K1190" t="s">
        <v>23</v>
      </c>
      <c r="L1190" s="4">
        <v>67</v>
      </c>
      <c r="M1190" s="11"/>
      <c r="N1190" s="9">
        <f t="shared" si="18"/>
        <v>0</v>
      </c>
      <c r="O1190" s="10"/>
      <c r="P1190" s="10"/>
      <c r="Q1190" s="10"/>
    </row>
    <row r="1191" spans="1:17" x14ac:dyDescent="0.35">
      <c r="A1191" t="s">
        <v>589</v>
      </c>
      <c r="B1191" t="s">
        <v>590</v>
      </c>
      <c r="C1191" t="s">
        <v>105</v>
      </c>
      <c r="D1191" t="s">
        <v>685</v>
      </c>
      <c r="E1191" t="s">
        <v>703</v>
      </c>
      <c r="F1191" t="s">
        <v>704</v>
      </c>
      <c r="G1191" t="s">
        <v>594</v>
      </c>
      <c r="H1191" t="s">
        <v>591</v>
      </c>
      <c r="I1191" t="s">
        <v>592</v>
      </c>
      <c r="J1191" t="s">
        <v>22</v>
      </c>
      <c r="K1191" t="s">
        <v>23</v>
      </c>
      <c r="L1191" s="4">
        <v>64</v>
      </c>
      <c r="M1191" s="11"/>
      <c r="N1191" s="9">
        <f t="shared" si="18"/>
        <v>0</v>
      </c>
      <c r="O1191" s="10"/>
      <c r="P1191" s="10"/>
      <c r="Q1191" s="10"/>
    </row>
    <row r="1192" spans="1:17" x14ac:dyDescent="0.35">
      <c r="A1192" t="s">
        <v>589</v>
      </c>
      <c r="B1192" t="s">
        <v>590</v>
      </c>
      <c r="C1192" t="s">
        <v>236</v>
      </c>
      <c r="D1192" t="s">
        <v>725</v>
      </c>
      <c r="E1192" t="s">
        <v>729</v>
      </c>
      <c r="F1192" t="s">
        <v>730</v>
      </c>
      <c r="G1192" t="s">
        <v>594</v>
      </c>
      <c r="H1192" t="s">
        <v>591</v>
      </c>
      <c r="I1192" t="s">
        <v>592</v>
      </c>
      <c r="J1192" t="s">
        <v>22</v>
      </c>
      <c r="K1192" t="s">
        <v>23</v>
      </c>
      <c r="L1192" s="4">
        <v>63</v>
      </c>
      <c r="M1192" s="11"/>
      <c r="N1192" s="9">
        <f t="shared" si="18"/>
        <v>0</v>
      </c>
      <c r="O1192" s="10"/>
      <c r="P1192" s="10"/>
      <c r="Q1192" s="10"/>
    </row>
    <row r="1193" spans="1:17" x14ac:dyDescent="0.35">
      <c r="A1193" t="s">
        <v>589</v>
      </c>
      <c r="B1193" t="s">
        <v>590</v>
      </c>
      <c r="C1193" t="s">
        <v>62</v>
      </c>
      <c r="D1193" t="s">
        <v>634</v>
      </c>
      <c r="E1193" t="s">
        <v>639</v>
      </c>
      <c r="F1193" t="s">
        <v>640</v>
      </c>
      <c r="G1193" t="s">
        <v>595</v>
      </c>
      <c r="H1193" t="s">
        <v>591</v>
      </c>
      <c r="I1193" t="s">
        <v>592</v>
      </c>
      <c r="J1193" t="s">
        <v>31</v>
      </c>
      <c r="K1193" t="s">
        <v>23</v>
      </c>
      <c r="L1193" s="4">
        <v>56</v>
      </c>
      <c r="M1193" s="11"/>
      <c r="N1193" s="9">
        <f t="shared" si="18"/>
        <v>0</v>
      </c>
      <c r="O1193" s="10"/>
      <c r="P1193" s="10"/>
      <c r="Q1193" s="10"/>
    </row>
    <row r="1194" spans="1:17" x14ac:dyDescent="0.35">
      <c r="A1194" t="s">
        <v>589</v>
      </c>
      <c r="B1194" t="s">
        <v>590</v>
      </c>
      <c r="C1194" t="s">
        <v>152</v>
      </c>
      <c r="D1194" t="s">
        <v>763</v>
      </c>
      <c r="E1194" t="s">
        <v>778</v>
      </c>
      <c r="F1194" t="s">
        <v>779</v>
      </c>
      <c r="G1194" t="s">
        <v>595</v>
      </c>
      <c r="H1194" t="s">
        <v>591</v>
      </c>
      <c r="I1194" t="s">
        <v>592</v>
      </c>
      <c r="J1194" t="s">
        <v>31</v>
      </c>
      <c r="K1194" t="s">
        <v>23</v>
      </c>
      <c r="L1194" s="4">
        <v>52</v>
      </c>
      <c r="M1194" s="11"/>
      <c r="N1194" s="9">
        <f t="shared" si="18"/>
        <v>0</v>
      </c>
      <c r="O1194" s="10"/>
      <c r="P1194" s="10"/>
      <c r="Q1194" s="10"/>
    </row>
    <row r="1195" spans="1:17" x14ac:dyDescent="0.35">
      <c r="A1195" t="s">
        <v>589</v>
      </c>
      <c r="B1195" t="s">
        <v>590</v>
      </c>
      <c r="C1195" t="s">
        <v>105</v>
      </c>
      <c r="D1195" t="s">
        <v>685</v>
      </c>
      <c r="E1195" t="s">
        <v>713</v>
      </c>
      <c r="F1195" t="s">
        <v>714</v>
      </c>
      <c r="G1195" t="s">
        <v>593</v>
      </c>
      <c r="H1195" t="s">
        <v>591</v>
      </c>
      <c r="I1195" t="s">
        <v>592</v>
      </c>
      <c r="J1195" t="s">
        <v>22</v>
      </c>
      <c r="K1195" t="s">
        <v>23</v>
      </c>
      <c r="L1195" s="4">
        <v>43</v>
      </c>
      <c r="M1195" s="11"/>
      <c r="N1195" s="9">
        <f t="shared" si="18"/>
        <v>0</v>
      </c>
      <c r="O1195" s="10"/>
      <c r="P1195" s="10"/>
      <c r="Q1195" s="10"/>
    </row>
    <row r="1196" spans="1:17" x14ac:dyDescent="0.35">
      <c r="A1196" t="s">
        <v>589</v>
      </c>
      <c r="B1196" t="s">
        <v>590</v>
      </c>
      <c r="C1196" t="s">
        <v>105</v>
      </c>
      <c r="D1196" t="s">
        <v>685</v>
      </c>
      <c r="E1196" t="s">
        <v>692</v>
      </c>
      <c r="F1196" t="s">
        <v>693</v>
      </c>
      <c r="G1196" t="s">
        <v>594</v>
      </c>
      <c r="H1196" t="s">
        <v>591</v>
      </c>
      <c r="I1196" t="s">
        <v>592</v>
      </c>
      <c r="J1196" t="s">
        <v>22</v>
      </c>
      <c r="K1196" t="s">
        <v>23</v>
      </c>
      <c r="L1196" s="4">
        <v>42</v>
      </c>
      <c r="M1196" s="11"/>
      <c r="N1196" s="9">
        <f t="shared" si="18"/>
        <v>0</v>
      </c>
      <c r="O1196" s="10"/>
      <c r="P1196" s="10"/>
      <c r="Q1196" s="10"/>
    </row>
    <row r="1197" spans="1:17" x14ac:dyDescent="0.35">
      <c r="A1197" t="s">
        <v>589</v>
      </c>
      <c r="B1197" t="s">
        <v>590</v>
      </c>
      <c r="C1197" t="s">
        <v>62</v>
      </c>
      <c r="D1197" t="s">
        <v>634</v>
      </c>
      <c r="E1197" t="s">
        <v>665</v>
      </c>
      <c r="F1197" t="s">
        <v>666</v>
      </c>
      <c r="G1197" t="s">
        <v>593</v>
      </c>
      <c r="H1197" t="s">
        <v>591</v>
      </c>
      <c r="I1197" t="s">
        <v>592</v>
      </c>
      <c r="J1197" t="s">
        <v>22</v>
      </c>
      <c r="K1197" t="s">
        <v>23</v>
      </c>
      <c r="L1197" s="4">
        <v>40</v>
      </c>
      <c r="M1197" s="11"/>
      <c r="N1197" s="9">
        <f t="shared" si="18"/>
        <v>0</v>
      </c>
      <c r="O1197" s="10"/>
      <c r="P1197" s="10"/>
      <c r="Q1197" s="10"/>
    </row>
    <row r="1198" spans="1:17" x14ac:dyDescent="0.35">
      <c r="A1198" t="s">
        <v>589</v>
      </c>
      <c r="B1198" t="s">
        <v>590</v>
      </c>
      <c r="C1198" t="s">
        <v>62</v>
      </c>
      <c r="D1198" t="s">
        <v>634</v>
      </c>
      <c r="E1198" t="s">
        <v>680</v>
      </c>
      <c r="F1198" t="s">
        <v>599</v>
      </c>
      <c r="G1198" t="s">
        <v>595</v>
      </c>
      <c r="H1198" t="s">
        <v>591</v>
      </c>
      <c r="I1198" t="s">
        <v>592</v>
      </c>
      <c r="J1198" t="s">
        <v>31</v>
      </c>
      <c r="K1198" t="s">
        <v>23</v>
      </c>
      <c r="L1198" s="4">
        <v>34</v>
      </c>
      <c r="M1198" s="11"/>
      <c r="N1198" s="9">
        <f t="shared" si="18"/>
        <v>0</v>
      </c>
      <c r="O1198" s="10"/>
      <c r="P1198" s="10"/>
      <c r="Q1198" s="10"/>
    </row>
    <row r="1199" spans="1:17" x14ac:dyDescent="0.35">
      <c r="A1199" t="s">
        <v>589</v>
      </c>
      <c r="B1199" t="s">
        <v>590</v>
      </c>
      <c r="C1199" t="s">
        <v>132</v>
      </c>
      <c r="D1199" t="s">
        <v>741</v>
      </c>
      <c r="E1199" t="s">
        <v>751</v>
      </c>
      <c r="F1199" t="s">
        <v>752</v>
      </c>
      <c r="G1199" t="s">
        <v>594</v>
      </c>
      <c r="H1199" t="s">
        <v>591</v>
      </c>
      <c r="I1199" t="s">
        <v>592</v>
      </c>
      <c r="J1199" t="s">
        <v>31</v>
      </c>
      <c r="K1199" t="s">
        <v>23</v>
      </c>
      <c r="L1199" s="4">
        <v>30</v>
      </c>
      <c r="M1199" s="11"/>
      <c r="N1199" s="9">
        <f t="shared" si="18"/>
        <v>0</v>
      </c>
      <c r="O1199" s="10"/>
      <c r="P1199" s="10"/>
      <c r="Q1199" s="10"/>
    </row>
    <row r="1200" spans="1:17" x14ac:dyDescent="0.35">
      <c r="A1200" t="s">
        <v>589</v>
      </c>
      <c r="B1200" t="s">
        <v>590</v>
      </c>
      <c r="C1200" t="s">
        <v>167</v>
      </c>
      <c r="D1200" t="s">
        <v>782</v>
      </c>
      <c r="E1200" t="s">
        <v>786</v>
      </c>
      <c r="F1200" t="s">
        <v>787</v>
      </c>
      <c r="G1200" t="s">
        <v>595</v>
      </c>
      <c r="H1200" t="s">
        <v>591</v>
      </c>
      <c r="I1200" t="s">
        <v>592</v>
      </c>
      <c r="J1200" t="s">
        <v>31</v>
      </c>
      <c r="K1200" t="s">
        <v>23</v>
      </c>
      <c r="L1200" s="4">
        <v>30</v>
      </c>
      <c r="M1200" s="11"/>
      <c r="N1200" s="9">
        <f t="shared" si="18"/>
        <v>0</v>
      </c>
      <c r="O1200" s="10"/>
      <c r="P1200" s="10"/>
      <c r="Q1200" s="10"/>
    </row>
    <row r="1201" spans="1:17" x14ac:dyDescent="0.35">
      <c r="A1201" t="s">
        <v>589</v>
      </c>
      <c r="B1201" t="s">
        <v>590</v>
      </c>
      <c r="C1201" t="s">
        <v>167</v>
      </c>
      <c r="D1201" t="s">
        <v>782</v>
      </c>
      <c r="E1201" t="s">
        <v>784</v>
      </c>
      <c r="F1201" t="s">
        <v>785</v>
      </c>
      <c r="G1201" t="s">
        <v>595</v>
      </c>
      <c r="H1201" t="s">
        <v>591</v>
      </c>
      <c r="I1201" t="s">
        <v>592</v>
      </c>
      <c r="J1201" t="s">
        <v>31</v>
      </c>
      <c r="K1201" t="s">
        <v>23</v>
      </c>
      <c r="L1201" s="4">
        <v>24</v>
      </c>
      <c r="M1201" s="11"/>
      <c r="N1201" s="9">
        <f t="shared" si="18"/>
        <v>0</v>
      </c>
      <c r="O1201" s="10"/>
      <c r="P1201" s="10"/>
      <c r="Q1201" s="10"/>
    </row>
    <row r="1202" spans="1:17" x14ac:dyDescent="0.35">
      <c r="A1202" t="s">
        <v>589</v>
      </c>
      <c r="B1202" t="s">
        <v>590</v>
      </c>
      <c r="C1202" t="s">
        <v>62</v>
      </c>
      <c r="D1202" t="s">
        <v>634</v>
      </c>
      <c r="E1202" t="s">
        <v>230</v>
      </c>
      <c r="F1202" t="s">
        <v>636</v>
      </c>
      <c r="G1202" t="s">
        <v>595</v>
      </c>
      <c r="H1202" t="s">
        <v>591</v>
      </c>
      <c r="I1202" t="s">
        <v>592</v>
      </c>
      <c r="J1202" t="s">
        <v>31</v>
      </c>
      <c r="K1202" t="s">
        <v>23</v>
      </c>
      <c r="L1202" s="4">
        <v>21</v>
      </c>
      <c r="M1202" s="11"/>
      <c r="N1202" s="9">
        <f t="shared" si="18"/>
        <v>0</v>
      </c>
      <c r="O1202" s="10"/>
      <c r="P1202" s="10"/>
      <c r="Q1202" s="10"/>
    </row>
    <row r="1203" spans="1:17" x14ac:dyDescent="0.35">
      <c r="A1203" t="s">
        <v>589</v>
      </c>
      <c r="B1203" t="s">
        <v>590</v>
      </c>
      <c r="C1203" t="s">
        <v>409</v>
      </c>
      <c r="D1203" t="s">
        <v>795</v>
      </c>
      <c r="E1203" t="s">
        <v>800</v>
      </c>
      <c r="F1203" t="s">
        <v>801</v>
      </c>
      <c r="G1203" t="s">
        <v>595</v>
      </c>
      <c r="H1203" t="s">
        <v>591</v>
      </c>
      <c r="I1203" t="s">
        <v>592</v>
      </c>
      <c r="J1203" t="s">
        <v>22</v>
      </c>
      <c r="K1203" t="s">
        <v>23</v>
      </c>
      <c r="L1203" s="4">
        <v>18</v>
      </c>
      <c r="M1203" s="11"/>
      <c r="N1203" s="9">
        <f t="shared" si="18"/>
        <v>0</v>
      </c>
      <c r="O1203" s="10"/>
      <c r="P1203" s="10"/>
      <c r="Q1203" s="10"/>
    </row>
    <row r="1204" spans="1:17" x14ac:dyDescent="0.35">
      <c r="A1204" t="s">
        <v>589</v>
      </c>
      <c r="B1204" t="s">
        <v>590</v>
      </c>
      <c r="C1204" t="s">
        <v>62</v>
      </c>
      <c r="D1204" t="s">
        <v>634</v>
      </c>
      <c r="E1204" t="s">
        <v>32</v>
      </c>
      <c r="F1204" t="s">
        <v>635</v>
      </c>
      <c r="G1204" t="s">
        <v>595</v>
      </c>
      <c r="H1204" t="s">
        <v>591</v>
      </c>
      <c r="I1204" t="s">
        <v>592</v>
      </c>
      <c r="J1204" t="s">
        <v>22</v>
      </c>
      <c r="K1204" t="s">
        <v>23</v>
      </c>
      <c r="L1204" s="4">
        <v>17</v>
      </c>
      <c r="M1204" s="11"/>
      <c r="N1204" s="9">
        <f t="shared" si="18"/>
        <v>0</v>
      </c>
      <c r="O1204" s="10"/>
      <c r="P1204" s="10"/>
      <c r="Q1204" s="10"/>
    </row>
    <row r="1205" spans="1:17" x14ac:dyDescent="0.35">
      <c r="A1205" t="s">
        <v>589</v>
      </c>
      <c r="B1205" t="s">
        <v>590</v>
      </c>
      <c r="C1205" t="s">
        <v>62</v>
      </c>
      <c r="D1205" t="s">
        <v>634</v>
      </c>
      <c r="E1205" t="s">
        <v>658</v>
      </c>
      <c r="F1205" t="s">
        <v>659</v>
      </c>
      <c r="G1205" t="s">
        <v>594</v>
      </c>
      <c r="H1205" t="s">
        <v>591</v>
      </c>
      <c r="I1205" t="s">
        <v>592</v>
      </c>
      <c r="J1205" t="s">
        <v>22</v>
      </c>
      <c r="K1205" t="s">
        <v>23</v>
      </c>
      <c r="L1205" s="4">
        <v>16</v>
      </c>
      <c r="M1205" s="11"/>
      <c r="N1205" s="9">
        <f t="shared" si="18"/>
        <v>0</v>
      </c>
      <c r="O1205" s="10"/>
      <c r="P1205" s="10"/>
      <c r="Q1205" s="10"/>
    </row>
    <row r="1206" spans="1:17" x14ac:dyDescent="0.35">
      <c r="A1206" t="s">
        <v>589</v>
      </c>
      <c r="B1206" t="s">
        <v>590</v>
      </c>
      <c r="C1206" t="s">
        <v>105</v>
      </c>
      <c r="D1206" t="s">
        <v>685</v>
      </c>
      <c r="E1206" t="s">
        <v>723</v>
      </c>
      <c r="F1206" t="s">
        <v>724</v>
      </c>
      <c r="G1206" t="s">
        <v>596</v>
      </c>
      <c r="H1206" t="s">
        <v>591</v>
      </c>
      <c r="I1206" t="s">
        <v>592</v>
      </c>
      <c r="J1206" t="s">
        <v>22</v>
      </c>
      <c r="K1206" t="s">
        <v>23</v>
      </c>
      <c r="L1206" s="4">
        <v>15</v>
      </c>
      <c r="M1206" s="11"/>
      <c r="N1206" s="9">
        <f t="shared" si="18"/>
        <v>0</v>
      </c>
      <c r="O1206" s="10"/>
      <c r="P1206" s="10"/>
      <c r="Q1206" s="10"/>
    </row>
    <row r="1207" spans="1:17" x14ac:dyDescent="0.35">
      <c r="A1207" t="s">
        <v>589</v>
      </c>
      <c r="B1207" t="s">
        <v>590</v>
      </c>
      <c r="C1207" t="s">
        <v>236</v>
      </c>
      <c r="D1207" t="s">
        <v>725</v>
      </c>
      <c r="E1207" t="s">
        <v>731</v>
      </c>
      <c r="F1207" t="s">
        <v>732</v>
      </c>
      <c r="G1207" t="s">
        <v>593</v>
      </c>
      <c r="H1207" t="s">
        <v>591</v>
      </c>
      <c r="I1207" t="s">
        <v>592</v>
      </c>
      <c r="J1207" t="s">
        <v>22</v>
      </c>
      <c r="K1207" t="s">
        <v>23</v>
      </c>
      <c r="L1207" s="4">
        <v>11</v>
      </c>
      <c r="M1207" s="11"/>
      <c r="N1207" s="9">
        <f t="shared" si="18"/>
        <v>0</v>
      </c>
      <c r="O1207" s="10"/>
      <c r="P1207" s="10"/>
      <c r="Q1207" s="10"/>
    </row>
    <row r="1208" spans="1:17" x14ac:dyDescent="0.35">
      <c r="A1208" t="s">
        <v>589</v>
      </c>
      <c r="B1208" t="s">
        <v>590</v>
      </c>
      <c r="C1208" t="s">
        <v>62</v>
      </c>
      <c r="D1208" t="s">
        <v>634</v>
      </c>
      <c r="E1208" t="s">
        <v>449</v>
      </c>
      <c r="F1208" t="s">
        <v>672</v>
      </c>
      <c r="G1208" t="s">
        <v>596</v>
      </c>
      <c r="H1208" t="s">
        <v>591</v>
      </c>
      <c r="I1208" t="s">
        <v>592</v>
      </c>
      <c r="J1208" t="s">
        <v>22</v>
      </c>
      <c r="K1208" t="s">
        <v>23</v>
      </c>
      <c r="L1208" s="4">
        <v>10</v>
      </c>
      <c r="M1208" s="11"/>
      <c r="N1208" s="9">
        <f t="shared" si="18"/>
        <v>0</v>
      </c>
      <c r="O1208" s="10"/>
      <c r="P1208" s="10"/>
      <c r="Q1208" s="10"/>
    </row>
    <row r="1209" spans="1:17" x14ac:dyDescent="0.35">
      <c r="A1209" t="s">
        <v>589</v>
      </c>
      <c r="B1209" t="s">
        <v>590</v>
      </c>
      <c r="C1209" t="s">
        <v>152</v>
      </c>
      <c r="D1209" t="s">
        <v>763</v>
      </c>
      <c r="E1209" t="s">
        <v>780</v>
      </c>
      <c r="F1209" t="s">
        <v>781</v>
      </c>
      <c r="G1209" t="s">
        <v>595</v>
      </c>
      <c r="H1209" t="s">
        <v>591</v>
      </c>
      <c r="I1209" t="s">
        <v>592</v>
      </c>
      <c r="J1209" t="s">
        <v>31</v>
      </c>
      <c r="K1209" t="s">
        <v>23</v>
      </c>
      <c r="L1209" s="4">
        <v>8</v>
      </c>
      <c r="M1209" s="11"/>
      <c r="N1209" s="9">
        <f t="shared" si="18"/>
        <v>0</v>
      </c>
      <c r="O1209" s="10"/>
      <c r="P1209" s="10"/>
      <c r="Q1209" s="10"/>
    </row>
    <row r="1210" spans="1:17" x14ac:dyDescent="0.35">
      <c r="A1210" t="s">
        <v>589</v>
      </c>
      <c r="B1210" t="s">
        <v>590</v>
      </c>
      <c r="C1210" t="s">
        <v>167</v>
      </c>
      <c r="D1210" t="s">
        <v>782</v>
      </c>
      <c r="E1210" t="s">
        <v>783</v>
      </c>
      <c r="F1210" t="s">
        <v>597</v>
      </c>
      <c r="G1210" t="s">
        <v>595</v>
      </c>
      <c r="H1210" t="s">
        <v>591</v>
      </c>
      <c r="I1210" t="s">
        <v>592</v>
      </c>
      <c r="J1210" t="s">
        <v>31</v>
      </c>
      <c r="K1210" t="s">
        <v>23</v>
      </c>
      <c r="L1210" s="4">
        <v>8</v>
      </c>
      <c r="M1210" s="11"/>
      <c r="N1210" s="9">
        <f t="shared" si="18"/>
        <v>0</v>
      </c>
      <c r="O1210" s="10"/>
      <c r="P1210" s="10"/>
      <c r="Q1210" s="10"/>
    </row>
    <row r="1211" spans="1:17" x14ac:dyDescent="0.35">
      <c r="A1211" t="s">
        <v>589</v>
      </c>
      <c r="B1211" t="s">
        <v>590</v>
      </c>
      <c r="C1211" t="s">
        <v>62</v>
      </c>
      <c r="D1211" t="s">
        <v>634</v>
      </c>
      <c r="E1211" t="s">
        <v>15</v>
      </c>
      <c r="F1211" t="s">
        <v>664</v>
      </c>
      <c r="G1211" t="s">
        <v>593</v>
      </c>
      <c r="H1211" t="s">
        <v>591</v>
      </c>
      <c r="I1211" t="s">
        <v>592</v>
      </c>
      <c r="J1211" t="s">
        <v>22</v>
      </c>
      <c r="K1211" t="s">
        <v>23</v>
      </c>
      <c r="L1211" s="4">
        <v>7</v>
      </c>
      <c r="M1211" s="11"/>
      <c r="N1211" s="9">
        <f t="shared" si="18"/>
        <v>0</v>
      </c>
      <c r="O1211" s="10"/>
      <c r="P1211" s="10"/>
      <c r="Q1211" s="10"/>
    </row>
    <row r="1212" spans="1:17" x14ac:dyDescent="0.35">
      <c r="A1212" t="s">
        <v>589</v>
      </c>
      <c r="B1212" t="s">
        <v>590</v>
      </c>
      <c r="C1212" t="s">
        <v>62</v>
      </c>
      <c r="D1212" t="s">
        <v>634</v>
      </c>
      <c r="E1212" t="s">
        <v>679</v>
      </c>
      <c r="F1212" t="s">
        <v>598</v>
      </c>
      <c r="G1212" t="s">
        <v>595</v>
      </c>
      <c r="H1212" t="s">
        <v>591</v>
      </c>
      <c r="I1212" t="s">
        <v>592</v>
      </c>
      <c r="J1212" t="s">
        <v>31</v>
      </c>
      <c r="K1212" t="s">
        <v>23</v>
      </c>
      <c r="L1212" s="4">
        <v>7</v>
      </c>
      <c r="M1212" s="11"/>
      <c r="N1212" s="9">
        <f t="shared" si="18"/>
        <v>0</v>
      </c>
      <c r="O1212" s="10"/>
      <c r="P1212" s="10"/>
      <c r="Q1212" s="10"/>
    </row>
    <row r="1213" spans="1:17" x14ac:dyDescent="0.35">
      <c r="A1213" t="s">
        <v>589</v>
      </c>
      <c r="B1213" t="s">
        <v>590</v>
      </c>
      <c r="C1213" t="s">
        <v>105</v>
      </c>
      <c r="D1213" t="s">
        <v>685</v>
      </c>
      <c r="E1213" t="s">
        <v>694</v>
      </c>
      <c r="F1213" t="s">
        <v>695</v>
      </c>
      <c r="G1213" t="s">
        <v>594</v>
      </c>
      <c r="H1213" t="s">
        <v>591</v>
      </c>
      <c r="I1213" t="s">
        <v>592</v>
      </c>
      <c r="J1213" t="s">
        <v>22</v>
      </c>
      <c r="K1213" t="s">
        <v>23</v>
      </c>
      <c r="L1213" s="4">
        <v>6</v>
      </c>
      <c r="M1213" s="11"/>
      <c r="N1213" s="9">
        <f t="shared" si="18"/>
        <v>0</v>
      </c>
      <c r="O1213" s="10"/>
      <c r="P1213" s="10"/>
      <c r="Q1213" s="10"/>
    </row>
    <row r="1214" spans="1:17" x14ac:dyDescent="0.35">
      <c r="A1214" t="s">
        <v>589</v>
      </c>
      <c r="B1214" t="s">
        <v>590</v>
      </c>
      <c r="C1214" t="s">
        <v>105</v>
      </c>
      <c r="D1214" t="s">
        <v>685</v>
      </c>
      <c r="E1214" t="s">
        <v>696</v>
      </c>
      <c r="F1214" t="s">
        <v>697</v>
      </c>
      <c r="G1214" t="s">
        <v>594</v>
      </c>
      <c r="H1214" t="s">
        <v>591</v>
      </c>
      <c r="I1214" t="s">
        <v>592</v>
      </c>
      <c r="J1214" t="s">
        <v>22</v>
      </c>
      <c r="K1214" t="s">
        <v>23</v>
      </c>
      <c r="L1214" s="4">
        <v>6</v>
      </c>
      <c r="M1214" s="11"/>
      <c r="N1214" s="9">
        <f t="shared" si="18"/>
        <v>0</v>
      </c>
      <c r="O1214" s="10"/>
      <c r="P1214" s="10"/>
      <c r="Q1214" s="10"/>
    </row>
    <row r="1215" spans="1:17" x14ac:dyDescent="0.35">
      <c r="A1215" t="s">
        <v>589</v>
      </c>
      <c r="B1215" t="s">
        <v>590</v>
      </c>
      <c r="C1215" t="s">
        <v>62</v>
      </c>
      <c r="D1215" t="s">
        <v>634</v>
      </c>
      <c r="E1215" t="s">
        <v>677</v>
      </c>
      <c r="F1215" t="s">
        <v>678</v>
      </c>
      <c r="G1215" t="s">
        <v>596</v>
      </c>
      <c r="H1215" t="s">
        <v>591</v>
      </c>
      <c r="I1215" t="s">
        <v>592</v>
      </c>
      <c r="J1215" t="s">
        <v>22</v>
      </c>
      <c r="K1215" t="s">
        <v>23</v>
      </c>
      <c r="L1215" s="4">
        <v>4</v>
      </c>
      <c r="M1215" s="11"/>
      <c r="N1215" s="9">
        <f t="shared" si="18"/>
        <v>0</v>
      </c>
      <c r="O1215" s="10"/>
      <c r="P1215" s="10"/>
      <c r="Q1215" s="10"/>
    </row>
    <row r="1216" spans="1:17" x14ac:dyDescent="0.35">
      <c r="A1216" t="s">
        <v>589</v>
      </c>
      <c r="B1216" t="s">
        <v>590</v>
      </c>
      <c r="C1216" t="s">
        <v>409</v>
      </c>
      <c r="D1216" t="s">
        <v>795</v>
      </c>
      <c r="E1216" t="s">
        <v>798</v>
      </c>
      <c r="F1216" t="s">
        <v>799</v>
      </c>
      <c r="G1216" t="s">
        <v>595</v>
      </c>
      <c r="H1216" t="s">
        <v>591</v>
      </c>
      <c r="I1216" t="s">
        <v>592</v>
      </c>
      <c r="J1216" t="s">
        <v>22</v>
      </c>
      <c r="K1216" t="s">
        <v>23</v>
      </c>
      <c r="L1216" s="4">
        <v>4</v>
      </c>
      <c r="M1216" s="11"/>
      <c r="N1216" s="9">
        <f t="shared" si="18"/>
        <v>0</v>
      </c>
      <c r="O1216" s="10"/>
      <c r="P1216" s="10"/>
      <c r="Q1216" s="10"/>
    </row>
    <row r="1217" spans="1:17" x14ac:dyDescent="0.35">
      <c r="A1217" t="s">
        <v>589</v>
      </c>
      <c r="B1217" t="s">
        <v>590</v>
      </c>
      <c r="C1217" t="s">
        <v>105</v>
      </c>
      <c r="D1217" t="s">
        <v>685</v>
      </c>
      <c r="E1217" t="s">
        <v>705</v>
      </c>
      <c r="F1217" t="s">
        <v>706</v>
      </c>
      <c r="G1217" t="s">
        <v>593</v>
      </c>
      <c r="H1217" t="s">
        <v>591</v>
      </c>
      <c r="I1217" t="s">
        <v>592</v>
      </c>
      <c r="J1217" t="s">
        <v>22</v>
      </c>
      <c r="K1217" t="s">
        <v>23</v>
      </c>
      <c r="L1217" s="4">
        <v>3</v>
      </c>
      <c r="M1217" s="11"/>
      <c r="N1217" s="9">
        <f t="shared" si="18"/>
        <v>0</v>
      </c>
      <c r="O1217" s="10"/>
      <c r="P1217" s="10"/>
      <c r="Q1217" s="10"/>
    </row>
    <row r="1218" spans="1:17" x14ac:dyDescent="0.35">
      <c r="A1218" t="s">
        <v>589</v>
      </c>
      <c r="B1218" t="s">
        <v>590</v>
      </c>
      <c r="C1218" t="s">
        <v>167</v>
      </c>
      <c r="D1218" t="s">
        <v>782</v>
      </c>
      <c r="E1218" t="s">
        <v>792</v>
      </c>
      <c r="F1218" t="s">
        <v>793</v>
      </c>
      <c r="G1218" t="s">
        <v>595</v>
      </c>
      <c r="H1218" t="s">
        <v>591</v>
      </c>
      <c r="I1218" t="s">
        <v>592</v>
      </c>
      <c r="J1218" t="s">
        <v>31</v>
      </c>
      <c r="K1218" t="s">
        <v>23</v>
      </c>
      <c r="L1218" s="4">
        <v>2</v>
      </c>
      <c r="M1218" s="11"/>
      <c r="N1218" s="9">
        <f t="shared" si="18"/>
        <v>0</v>
      </c>
      <c r="O1218" s="10"/>
      <c r="P1218" s="10"/>
      <c r="Q1218" s="10"/>
    </row>
    <row r="1219" spans="1:17" x14ac:dyDescent="0.35">
      <c r="A1219" t="s">
        <v>589</v>
      </c>
      <c r="B1219" t="s">
        <v>590</v>
      </c>
      <c r="C1219" t="s">
        <v>62</v>
      </c>
      <c r="D1219" t="s">
        <v>634</v>
      </c>
      <c r="E1219" t="s">
        <v>681</v>
      </c>
      <c r="F1219" t="s">
        <v>682</v>
      </c>
      <c r="G1219" t="s">
        <v>595</v>
      </c>
      <c r="H1219" t="s">
        <v>591</v>
      </c>
      <c r="I1219" t="s">
        <v>592</v>
      </c>
      <c r="J1219" t="s">
        <v>22</v>
      </c>
      <c r="K1219" t="s">
        <v>23</v>
      </c>
      <c r="L1219" s="4">
        <v>1</v>
      </c>
      <c r="M1219" s="11"/>
      <c r="N1219" s="9">
        <f t="shared" ref="N1219:N1282" si="19">L1219*M1219</f>
        <v>0</v>
      </c>
      <c r="O1219" s="10"/>
      <c r="P1219" s="10"/>
      <c r="Q1219" s="10"/>
    </row>
    <row r="1220" spans="1:17" x14ac:dyDescent="0.35">
      <c r="A1220" t="s">
        <v>589</v>
      </c>
      <c r="B1220" t="s">
        <v>590</v>
      </c>
      <c r="C1220" t="s">
        <v>236</v>
      </c>
      <c r="D1220" t="s">
        <v>725</v>
      </c>
      <c r="E1220" t="s">
        <v>739</v>
      </c>
      <c r="F1220" t="s">
        <v>740</v>
      </c>
      <c r="G1220" t="s">
        <v>595</v>
      </c>
      <c r="H1220" t="s">
        <v>591</v>
      </c>
      <c r="I1220" t="s">
        <v>592</v>
      </c>
      <c r="J1220" t="s">
        <v>22</v>
      </c>
      <c r="K1220" t="s">
        <v>23</v>
      </c>
      <c r="L1220" s="4">
        <v>1</v>
      </c>
      <c r="M1220" s="11"/>
      <c r="N1220" s="9">
        <f t="shared" si="19"/>
        <v>0</v>
      </c>
      <c r="O1220" s="10"/>
      <c r="P1220" s="10"/>
      <c r="Q1220" s="10"/>
    </row>
    <row r="1221" spans="1:17" x14ac:dyDescent="0.35">
      <c r="A1221" t="s">
        <v>589</v>
      </c>
      <c r="B1221" t="s">
        <v>590</v>
      </c>
      <c r="C1221" t="s">
        <v>409</v>
      </c>
      <c r="D1221" t="s">
        <v>795</v>
      </c>
      <c r="E1221" t="s">
        <v>796</v>
      </c>
      <c r="F1221" t="s">
        <v>797</v>
      </c>
      <c r="G1221" t="s">
        <v>595</v>
      </c>
      <c r="H1221" t="s">
        <v>591</v>
      </c>
      <c r="I1221" t="s">
        <v>592</v>
      </c>
      <c r="J1221" t="s">
        <v>22</v>
      </c>
      <c r="K1221" t="s">
        <v>23</v>
      </c>
      <c r="L1221" s="4">
        <v>1</v>
      </c>
      <c r="M1221" s="11"/>
      <c r="N1221" s="9">
        <f t="shared" si="19"/>
        <v>0</v>
      </c>
      <c r="O1221" s="10"/>
      <c r="P1221" s="10"/>
      <c r="Q1221" s="10"/>
    </row>
    <row r="1222" spans="1:17" x14ac:dyDescent="0.35">
      <c r="A1222" t="s">
        <v>509</v>
      </c>
      <c r="B1222" t="s">
        <v>510</v>
      </c>
      <c r="C1222" t="s">
        <v>152</v>
      </c>
      <c r="D1222" t="s">
        <v>536</v>
      </c>
      <c r="E1222" t="s">
        <v>234</v>
      </c>
      <c r="F1222" t="s">
        <v>534</v>
      </c>
      <c r="G1222" t="s">
        <v>94</v>
      </c>
      <c r="H1222" t="s">
        <v>537</v>
      </c>
      <c r="I1222" t="s">
        <v>538</v>
      </c>
      <c r="J1222" t="s">
        <v>31</v>
      </c>
      <c r="K1222" t="s">
        <v>23</v>
      </c>
      <c r="L1222" s="4">
        <v>149</v>
      </c>
      <c r="M1222" s="11"/>
      <c r="N1222" s="9">
        <f t="shared" si="19"/>
        <v>0</v>
      </c>
      <c r="O1222" s="10"/>
      <c r="P1222" s="10"/>
      <c r="Q1222" s="10"/>
    </row>
    <row r="1223" spans="1:17" x14ac:dyDescent="0.35">
      <c r="A1223" t="s">
        <v>509</v>
      </c>
      <c r="B1223" t="s">
        <v>510</v>
      </c>
      <c r="C1223" t="s">
        <v>104</v>
      </c>
      <c r="D1223" t="s">
        <v>529</v>
      </c>
      <c r="E1223" t="s">
        <v>193</v>
      </c>
      <c r="F1223" t="s">
        <v>67</v>
      </c>
      <c r="G1223" t="s">
        <v>94</v>
      </c>
      <c r="H1223" t="s">
        <v>134</v>
      </c>
      <c r="I1223" t="s">
        <v>135</v>
      </c>
      <c r="J1223" t="s">
        <v>31</v>
      </c>
      <c r="K1223" t="s">
        <v>23</v>
      </c>
      <c r="L1223" s="4">
        <v>139</v>
      </c>
      <c r="M1223" s="11"/>
      <c r="N1223" s="9">
        <f t="shared" si="19"/>
        <v>0</v>
      </c>
      <c r="O1223" s="10"/>
      <c r="P1223" s="10"/>
      <c r="Q1223" s="10"/>
    </row>
    <row r="1224" spans="1:17" x14ac:dyDescent="0.35">
      <c r="A1224" t="s">
        <v>509</v>
      </c>
      <c r="B1224" t="s">
        <v>510</v>
      </c>
      <c r="C1224" t="s">
        <v>27</v>
      </c>
      <c r="D1224" t="s">
        <v>313</v>
      </c>
      <c r="E1224" t="s">
        <v>511</v>
      </c>
      <c r="F1224" t="s">
        <v>67</v>
      </c>
      <c r="G1224" t="s">
        <v>94</v>
      </c>
      <c r="H1224" t="s">
        <v>134</v>
      </c>
      <c r="I1224" t="s">
        <v>135</v>
      </c>
      <c r="J1224" t="s">
        <v>31</v>
      </c>
      <c r="K1224" t="s">
        <v>23</v>
      </c>
      <c r="L1224" s="4">
        <v>112</v>
      </c>
      <c r="M1224" s="11"/>
      <c r="N1224" s="9">
        <f t="shared" si="19"/>
        <v>0</v>
      </c>
      <c r="O1224" s="10"/>
      <c r="P1224" s="10"/>
      <c r="Q1224" s="10"/>
    </row>
    <row r="1225" spans="1:17" x14ac:dyDescent="0.35">
      <c r="A1225" t="s">
        <v>509</v>
      </c>
      <c r="B1225" t="s">
        <v>510</v>
      </c>
      <c r="C1225" t="s">
        <v>196</v>
      </c>
      <c r="D1225" t="s">
        <v>541</v>
      </c>
      <c r="E1225" t="s">
        <v>543</v>
      </c>
      <c r="F1225" t="s">
        <v>544</v>
      </c>
      <c r="G1225" t="s">
        <v>94</v>
      </c>
      <c r="H1225" t="s">
        <v>407</v>
      </c>
      <c r="I1225" t="s">
        <v>408</v>
      </c>
      <c r="J1225" t="s">
        <v>31</v>
      </c>
      <c r="K1225" t="s">
        <v>23</v>
      </c>
      <c r="L1225" s="4">
        <v>99</v>
      </c>
      <c r="M1225" s="11"/>
      <c r="N1225" s="9">
        <f t="shared" si="19"/>
        <v>0</v>
      </c>
      <c r="O1225" s="10"/>
      <c r="P1225" s="10"/>
      <c r="Q1225" s="10"/>
    </row>
    <row r="1226" spans="1:17" x14ac:dyDescent="0.35">
      <c r="A1226" t="s">
        <v>509</v>
      </c>
      <c r="B1226" t="s">
        <v>510</v>
      </c>
      <c r="C1226" t="s">
        <v>518</v>
      </c>
      <c r="D1226" t="s">
        <v>519</v>
      </c>
      <c r="E1226" t="s">
        <v>520</v>
      </c>
      <c r="F1226" t="s">
        <v>67</v>
      </c>
      <c r="G1226" t="s">
        <v>94</v>
      </c>
      <c r="H1226" t="s">
        <v>285</v>
      </c>
      <c r="I1226" t="s">
        <v>286</v>
      </c>
      <c r="J1226" t="s">
        <v>31</v>
      </c>
      <c r="K1226" t="s">
        <v>23</v>
      </c>
      <c r="L1226" s="4">
        <v>86</v>
      </c>
      <c r="M1226" s="11"/>
      <c r="N1226" s="9">
        <f t="shared" si="19"/>
        <v>0</v>
      </c>
      <c r="O1226" s="10"/>
      <c r="P1226" s="10"/>
      <c r="Q1226" s="10"/>
    </row>
    <row r="1227" spans="1:17" x14ac:dyDescent="0.35">
      <c r="A1227" t="s">
        <v>509</v>
      </c>
      <c r="B1227" t="s">
        <v>510</v>
      </c>
      <c r="C1227" t="s">
        <v>167</v>
      </c>
      <c r="D1227" t="s">
        <v>539</v>
      </c>
      <c r="E1227" t="s">
        <v>154</v>
      </c>
      <c r="F1227" t="s">
        <v>540</v>
      </c>
      <c r="G1227" t="s">
        <v>94</v>
      </c>
      <c r="H1227" t="s">
        <v>134</v>
      </c>
      <c r="I1227" t="s">
        <v>135</v>
      </c>
      <c r="J1227" t="s">
        <v>31</v>
      </c>
      <c r="K1227" t="s">
        <v>23</v>
      </c>
      <c r="L1227" s="4">
        <v>80</v>
      </c>
      <c r="M1227" s="11"/>
      <c r="N1227" s="9">
        <f t="shared" si="19"/>
        <v>0</v>
      </c>
      <c r="O1227" s="10"/>
      <c r="P1227" s="10"/>
      <c r="Q1227" s="10"/>
    </row>
    <row r="1228" spans="1:17" x14ac:dyDescent="0.35">
      <c r="A1228" t="s">
        <v>509</v>
      </c>
      <c r="B1228" t="s">
        <v>510</v>
      </c>
      <c r="C1228" t="s">
        <v>152</v>
      </c>
      <c r="D1228" t="s">
        <v>536</v>
      </c>
      <c r="E1228" t="s">
        <v>234</v>
      </c>
      <c r="F1228" t="s">
        <v>534</v>
      </c>
      <c r="G1228" t="s">
        <v>94</v>
      </c>
      <c r="H1228" t="s">
        <v>134</v>
      </c>
      <c r="I1228" t="s">
        <v>135</v>
      </c>
      <c r="J1228" t="s">
        <v>31</v>
      </c>
      <c r="K1228" t="s">
        <v>23</v>
      </c>
      <c r="L1228" s="4">
        <v>74</v>
      </c>
      <c r="M1228" s="11"/>
      <c r="N1228" s="9">
        <f t="shared" si="19"/>
        <v>0</v>
      </c>
      <c r="O1228" s="10"/>
      <c r="P1228" s="10"/>
      <c r="Q1228" s="10"/>
    </row>
    <row r="1229" spans="1:17" x14ac:dyDescent="0.35">
      <c r="A1229" t="s">
        <v>509</v>
      </c>
      <c r="B1229" t="s">
        <v>510</v>
      </c>
      <c r="C1229" t="s">
        <v>223</v>
      </c>
      <c r="D1229" t="s">
        <v>573</v>
      </c>
      <c r="E1229" t="s">
        <v>575</v>
      </c>
      <c r="F1229" t="s">
        <v>67</v>
      </c>
      <c r="G1229" t="s">
        <v>94</v>
      </c>
      <c r="H1229" t="s">
        <v>134</v>
      </c>
      <c r="I1229" t="s">
        <v>135</v>
      </c>
      <c r="J1229" t="s">
        <v>31</v>
      </c>
      <c r="K1229" t="s">
        <v>23</v>
      </c>
      <c r="L1229" s="4">
        <v>65</v>
      </c>
      <c r="M1229" s="11"/>
      <c r="N1229" s="9">
        <f t="shared" si="19"/>
        <v>0</v>
      </c>
      <c r="O1229" s="10"/>
      <c r="P1229" s="10"/>
      <c r="Q1229" s="10"/>
    </row>
    <row r="1230" spans="1:17" x14ac:dyDescent="0.35">
      <c r="A1230" t="s">
        <v>509</v>
      </c>
      <c r="B1230" t="s">
        <v>510</v>
      </c>
      <c r="C1230" t="s">
        <v>27</v>
      </c>
      <c r="D1230" t="s">
        <v>313</v>
      </c>
      <c r="E1230" t="s">
        <v>42</v>
      </c>
      <c r="F1230" t="s">
        <v>514</v>
      </c>
      <c r="G1230" t="s">
        <v>94</v>
      </c>
      <c r="H1230" t="s">
        <v>134</v>
      </c>
      <c r="I1230" t="s">
        <v>135</v>
      </c>
      <c r="J1230" t="s">
        <v>31</v>
      </c>
      <c r="K1230" t="s">
        <v>23</v>
      </c>
      <c r="L1230" s="4">
        <v>54</v>
      </c>
      <c r="M1230" s="11"/>
      <c r="N1230" s="9">
        <f t="shared" si="19"/>
        <v>0</v>
      </c>
      <c r="O1230" s="10"/>
      <c r="P1230" s="10"/>
      <c r="Q1230" s="10"/>
    </row>
    <row r="1231" spans="1:17" x14ac:dyDescent="0.35">
      <c r="A1231" t="s">
        <v>509</v>
      </c>
      <c r="B1231" t="s">
        <v>510</v>
      </c>
      <c r="C1231" t="s">
        <v>409</v>
      </c>
      <c r="D1231" t="s">
        <v>566</v>
      </c>
      <c r="E1231" t="s">
        <v>184</v>
      </c>
      <c r="F1231" t="s">
        <v>567</v>
      </c>
      <c r="G1231" t="s">
        <v>94</v>
      </c>
      <c r="H1231" t="s">
        <v>134</v>
      </c>
      <c r="I1231" t="s">
        <v>135</v>
      </c>
      <c r="J1231" t="s">
        <v>22</v>
      </c>
      <c r="K1231" t="s">
        <v>23</v>
      </c>
      <c r="L1231" s="4">
        <v>44</v>
      </c>
      <c r="M1231" s="11"/>
      <c r="N1231" s="9">
        <f t="shared" si="19"/>
        <v>0</v>
      </c>
      <c r="O1231" s="10"/>
      <c r="P1231" s="10"/>
      <c r="Q1231" s="10"/>
    </row>
    <row r="1232" spans="1:17" x14ac:dyDescent="0.35">
      <c r="A1232" t="s">
        <v>509</v>
      </c>
      <c r="B1232" t="s">
        <v>510</v>
      </c>
      <c r="C1232" t="s">
        <v>196</v>
      </c>
      <c r="D1232" t="s">
        <v>541</v>
      </c>
      <c r="E1232" t="s">
        <v>90</v>
      </c>
      <c r="F1232" t="s">
        <v>542</v>
      </c>
      <c r="G1232" t="s">
        <v>94</v>
      </c>
      <c r="H1232" t="s">
        <v>407</v>
      </c>
      <c r="I1232" t="s">
        <v>408</v>
      </c>
      <c r="J1232" t="s">
        <v>22</v>
      </c>
      <c r="K1232" t="s">
        <v>23</v>
      </c>
      <c r="L1232" s="4">
        <v>35</v>
      </c>
      <c r="M1232" s="11"/>
      <c r="N1232" s="9">
        <f t="shared" si="19"/>
        <v>0</v>
      </c>
      <c r="O1232" s="10"/>
      <c r="P1232" s="10"/>
      <c r="Q1232" s="10"/>
    </row>
    <row r="1233" spans="1:17" x14ac:dyDescent="0.35">
      <c r="A1233" t="s">
        <v>509</v>
      </c>
      <c r="B1233" t="s">
        <v>510</v>
      </c>
      <c r="C1233" t="s">
        <v>231</v>
      </c>
      <c r="D1233" t="s">
        <v>524</v>
      </c>
      <c r="E1233" t="s">
        <v>525</v>
      </c>
      <c r="F1233" t="s">
        <v>526</v>
      </c>
      <c r="G1233" t="s">
        <v>94</v>
      </c>
      <c r="H1233" t="s">
        <v>134</v>
      </c>
      <c r="I1233" t="s">
        <v>135</v>
      </c>
      <c r="J1233" t="s">
        <v>22</v>
      </c>
      <c r="K1233" t="s">
        <v>23</v>
      </c>
      <c r="L1233" s="4">
        <v>19</v>
      </c>
      <c r="M1233" s="11"/>
      <c r="N1233" s="9">
        <f t="shared" si="19"/>
        <v>0</v>
      </c>
      <c r="O1233" s="10"/>
      <c r="P1233" s="10"/>
      <c r="Q1233" s="10"/>
    </row>
    <row r="1234" spans="1:17" x14ac:dyDescent="0.35">
      <c r="A1234" t="s">
        <v>509</v>
      </c>
      <c r="B1234" t="s">
        <v>510</v>
      </c>
      <c r="C1234" t="s">
        <v>196</v>
      </c>
      <c r="D1234" t="s">
        <v>541</v>
      </c>
      <c r="E1234" t="s">
        <v>554</v>
      </c>
      <c r="F1234" t="s">
        <v>555</v>
      </c>
      <c r="G1234" t="s">
        <v>94</v>
      </c>
      <c r="H1234" t="s">
        <v>281</v>
      </c>
      <c r="I1234" t="s">
        <v>282</v>
      </c>
      <c r="J1234" t="s">
        <v>22</v>
      </c>
      <c r="K1234" t="s">
        <v>23</v>
      </c>
      <c r="L1234" s="4">
        <v>15</v>
      </c>
      <c r="M1234" s="11"/>
      <c r="N1234" s="9">
        <f t="shared" si="19"/>
        <v>0</v>
      </c>
      <c r="O1234" s="10"/>
      <c r="P1234" s="10"/>
      <c r="Q1234" s="10"/>
    </row>
    <row r="1235" spans="1:17" x14ac:dyDescent="0.35">
      <c r="A1235" t="s">
        <v>509</v>
      </c>
      <c r="B1235" t="s">
        <v>510</v>
      </c>
      <c r="C1235" t="s">
        <v>196</v>
      </c>
      <c r="D1235" t="s">
        <v>541</v>
      </c>
      <c r="E1235" t="s">
        <v>552</v>
      </c>
      <c r="F1235" t="s">
        <v>553</v>
      </c>
      <c r="G1235" t="s">
        <v>94</v>
      </c>
      <c r="H1235" t="s">
        <v>407</v>
      </c>
      <c r="I1235" t="s">
        <v>408</v>
      </c>
      <c r="J1235" t="s">
        <v>22</v>
      </c>
      <c r="K1235" t="s">
        <v>23</v>
      </c>
      <c r="L1235" s="4">
        <v>14</v>
      </c>
      <c r="M1235" s="11"/>
      <c r="N1235" s="9">
        <f t="shared" si="19"/>
        <v>0</v>
      </c>
      <c r="O1235" s="10"/>
      <c r="P1235" s="10"/>
      <c r="Q1235" s="10"/>
    </row>
    <row r="1236" spans="1:17" x14ac:dyDescent="0.35">
      <c r="A1236" t="s">
        <v>509</v>
      </c>
      <c r="B1236" t="s">
        <v>510</v>
      </c>
      <c r="C1236" t="s">
        <v>196</v>
      </c>
      <c r="D1236" t="s">
        <v>541</v>
      </c>
      <c r="E1236" t="s">
        <v>549</v>
      </c>
      <c r="F1236" t="s">
        <v>406</v>
      </c>
      <c r="G1236" t="s">
        <v>94</v>
      </c>
      <c r="H1236" t="s">
        <v>407</v>
      </c>
      <c r="I1236" t="s">
        <v>408</v>
      </c>
      <c r="J1236" t="s">
        <v>22</v>
      </c>
      <c r="K1236" t="s">
        <v>23</v>
      </c>
      <c r="L1236" s="4">
        <v>8</v>
      </c>
      <c r="M1236" s="11"/>
      <c r="N1236" s="9">
        <f t="shared" si="19"/>
        <v>0</v>
      </c>
      <c r="O1236" s="10"/>
      <c r="P1236" s="10"/>
      <c r="Q1236" s="10"/>
    </row>
    <row r="1237" spans="1:17" x14ac:dyDescent="0.35">
      <c r="A1237" t="s">
        <v>509</v>
      </c>
      <c r="B1237" t="s">
        <v>510</v>
      </c>
      <c r="C1237" t="s">
        <v>223</v>
      </c>
      <c r="D1237" t="s">
        <v>573</v>
      </c>
      <c r="E1237" t="s">
        <v>585</v>
      </c>
      <c r="F1237" t="s">
        <v>586</v>
      </c>
      <c r="G1237" t="s">
        <v>94</v>
      </c>
      <c r="H1237" t="s">
        <v>134</v>
      </c>
      <c r="I1237" t="s">
        <v>135</v>
      </c>
      <c r="J1237" t="s">
        <v>31</v>
      </c>
      <c r="K1237" t="s">
        <v>23</v>
      </c>
      <c r="L1237" s="4">
        <v>6</v>
      </c>
      <c r="M1237" s="11"/>
      <c r="N1237" s="9">
        <f t="shared" si="19"/>
        <v>0</v>
      </c>
      <c r="O1237" s="10"/>
      <c r="P1237" s="10"/>
      <c r="Q1237" s="10"/>
    </row>
    <row r="1238" spans="1:17" x14ac:dyDescent="0.35">
      <c r="A1238" t="s">
        <v>509</v>
      </c>
      <c r="B1238" t="s">
        <v>510</v>
      </c>
      <c r="C1238" t="s">
        <v>27</v>
      </c>
      <c r="D1238" t="s">
        <v>313</v>
      </c>
      <c r="E1238" t="s">
        <v>42</v>
      </c>
      <c r="F1238" t="s">
        <v>514</v>
      </c>
      <c r="G1238" t="s">
        <v>94</v>
      </c>
      <c r="H1238" t="s">
        <v>134</v>
      </c>
      <c r="I1238" t="s">
        <v>135</v>
      </c>
      <c r="J1238" t="s">
        <v>22</v>
      </c>
      <c r="K1238" t="s">
        <v>23</v>
      </c>
      <c r="L1238" s="4">
        <v>5</v>
      </c>
      <c r="M1238" s="11"/>
      <c r="N1238" s="9">
        <f t="shared" si="19"/>
        <v>0</v>
      </c>
      <c r="O1238" s="10"/>
      <c r="P1238" s="10"/>
      <c r="Q1238" s="10"/>
    </row>
    <row r="1239" spans="1:17" x14ac:dyDescent="0.35">
      <c r="A1239" t="s">
        <v>509</v>
      </c>
      <c r="B1239" t="s">
        <v>510</v>
      </c>
      <c r="C1239" t="s">
        <v>196</v>
      </c>
      <c r="D1239" t="s">
        <v>541</v>
      </c>
      <c r="E1239" t="s">
        <v>560</v>
      </c>
      <c r="F1239" t="s">
        <v>561</v>
      </c>
      <c r="G1239" t="s">
        <v>94</v>
      </c>
      <c r="H1239" t="s">
        <v>407</v>
      </c>
      <c r="I1239" t="s">
        <v>408</v>
      </c>
      <c r="J1239" t="s">
        <v>22</v>
      </c>
      <c r="K1239" t="s">
        <v>23</v>
      </c>
      <c r="L1239" s="4">
        <v>5</v>
      </c>
      <c r="M1239" s="11"/>
      <c r="N1239" s="9">
        <f t="shared" si="19"/>
        <v>0</v>
      </c>
      <c r="O1239" s="10"/>
      <c r="P1239" s="10"/>
      <c r="Q1239" s="10"/>
    </row>
    <row r="1240" spans="1:17" x14ac:dyDescent="0.35">
      <c r="A1240" t="s">
        <v>509</v>
      </c>
      <c r="B1240" t="s">
        <v>510</v>
      </c>
      <c r="C1240" t="s">
        <v>27</v>
      </c>
      <c r="D1240" t="s">
        <v>313</v>
      </c>
      <c r="E1240" t="s">
        <v>515</v>
      </c>
      <c r="F1240" t="s">
        <v>516</v>
      </c>
      <c r="G1240" t="s">
        <v>94</v>
      </c>
      <c r="H1240" t="s">
        <v>134</v>
      </c>
      <c r="I1240" t="s">
        <v>135</v>
      </c>
      <c r="J1240" t="s">
        <v>22</v>
      </c>
      <c r="K1240" t="s">
        <v>23</v>
      </c>
      <c r="L1240" s="4">
        <v>4</v>
      </c>
      <c r="M1240" s="11"/>
      <c r="N1240" s="9">
        <f t="shared" si="19"/>
        <v>0</v>
      </c>
      <c r="O1240" s="10"/>
      <c r="P1240" s="10"/>
      <c r="Q1240" s="10"/>
    </row>
    <row r="1241" spans="1:17" x14ac:dyDescent="0.35">
      <c r="A1241" t="s">
        <v>509</v>
      </c>
      <c r="B1241" t="s">
        <v>510</v>
      </c>
      <c r="C1241" t="s">
        <v>223</v>
      </c>
      <c r="D1241" t="s">
        <v>573</v>
      </c>
      <c r="E1241" t="s">
        <v>580</v>
      </c>
      <c r="F1241" t="s">
        <v>581</v>
      </c>
      <c r="G1241" t="s">
        <v>94</v>
      </c>
      <c r="H1241" t="s">
        <v>134</v>
      </c>
      <c r="I1241" t="s">
        <v>135</v>
      </c>
      <c r="J1241" t="s">
        <v>31</v>
      </c>
      <c r="K1241" t="s">
        <v>23</v>
      </c>
      <c r="L1241" s="4">
        <v>3</v>
      </c>
      <c r="M1241" s="11"/>
      <c r="N1241" s="9">
        <f t="shared" si="19"/>
        <v>0</v>
      </c>
      <c r="O1241" s="10"/>
      <c r="P1241" s="10"/>
      <c r="Q1241" s="10"/>
    </row>
    <row r="1242" spans="1:17" x14ac:dyDescent="0.35">
      <c r="A1242" t="s">
        <v>509</v>
      </c>
      <c r="B1242" t="s">
        <v>510</v>
      </c>
      <c r="C1242" t="s">
        <v>196</v>
      </c>
      <c r="D1242" t="s">
        <v>541</v>
      </c>
      <c r="E1242" t="s">
        <v>547</v>
      </c>
      <c r="F1242" t="s">
        <v>548</v>
      </c>
      <c r="G1242" t="s">
        <v>94</v>
      </c>
      <c r="H1242" t="s">
        <v>407</v>
      </c>
      <c r="I1242" t="s">
        <v>408</v>
      </c>
      <c r="J1242" t="s">
        <v>31</v>
      </c>
      <c r="K1242" t="s">
        <v>23</v>
      </c>
      <c r="L1242" s="4">
        <v>2</v>
      </c>
      <c r="M1242" s="11"/>
      <c r="N1242" s="9">
        <f t="shared" si="19"/>
        <v>0</v>
      </c>
      <c r="O1242" s="10"/>
      <c r="P1242" s="10"/>
      <c r="Q1242" s="10"/>
    </row>
    <row r="1243" spans="1:17" x14ac:dyDescent="0.35">
      <c r="A1243" t="s">
        <v>509</v>
      </c>
      <c r="B1243" t="s">
        <v>510</v>
      </c>
      <c r="C1243" t="s">
        <v>196</v>
      </c>
      <c r="D1243" t="s">
        <v>541</v>
      </c>
      <c r="E1243" t="s">
        <v>556</v>
      </c>
      <c r="F1243" t="s">
        <v>557</v>
      </c>
      <c r="G1243" t="s">
        <v>94</v>
      </c>
      <c r="H1243" t="s">
        <v>134</v>
      </c>
      <c r="I1243" t="s">
        <v>135</v>
      </c>
      <c r="J1243" t="s">
        <v>22</v>
      </c>
      <c r="K1243" t="s">
        <v>23</v>
      </c>
      <c r="L1243" s="4">
        <v>2</v>
      </c>
      <c r="M1243" s="11"/>
      <c r="N1243" s="9">
        <f t="shared" si="19"/>
        <v>0</v>
      </c>
      <c r="O1243" s="10"/>
      <c r="P1243" s="10"/>
      <c r="Q1243" s="10"/>
    </row>
    <row r="1244" spans="1:17" x14ac:dyDescent="0.35">
      <c r="A1244" t="s">
        <v>509</v>
      </c>
      <c r="B1244" t="s">
        <v>510</v>
      </c>
      <c r="C1244" t="s">
        <v>223</v>
      </c>
      <c r="D1244" t="s">
        <v>573</v>
      </c>
      <c r="E1244" t="s">
        <v>578</v>
      </c>
      <c r="F1244" t="s">
        <v>579</v>
      </c>
      <c r="G1244" t="s">
        <v>94</v>
      </c>
      <c r="H1244" t="s">
        <v>134</v>
      </c>
      <c r="I1244" t="s">
        <v>135</v>
      </c>
      <c r="J1244" t="s">
        <v>31</v>
      </c>
      <c r="K1244" t="s">
        <v>23</v>
      </c>
      <c r="L1244" s="4">
        <v>2</v>
      </c>
      <c r="M1244" s="11"/>
      <c r="N1244" s="9">
        <f t="shared" si="19"/>
        <v>0</v>
      </c>
      <c r="O1244" s="10"/>
      <c r="P1244" s="10"/>
      <c r="Q1244" s="10"/>
    </row>
    <row r="1245" spans="1:17" x14ac:dyDescent="0.35">
      <c r="A1245" t="s">
        <v>509</v>
      </c>
      <c r="B1245" t="s">
        <v>510</v>
      </c>
      <c r="C1245" t="s">
        <v>223</v>
      </c>
      <c r="D1245" t="s">
        <v>573</v>
      </c>
      <c r="E1245" t="s">
        <v>587</v>
      </c>
      <c r="F1245" t="s">
        <v>588</v>
      </c>
      <c r="G1245" t="s">
        <v>94</v>
      </c>
      <c r="H1245" t="s">
        <v>134</v>
      </c>
      <c r="I1245" t="s">
        <v>135</v>
      </c>
      <c r="J1245" t="s">
        <v>31</v>
      </c>
      <c r="K1245" t="s">
        <v>23</v>
      </c>
      <c r="L1245" s="4">
        <v>2</v>
      </c>
      <c r="M1245" s="11"/>
      <c r="N1245" s="9">
        <f t="shared" si="19"/>
        <v>0</v>
      </c>
      <c r="O1245" s="10"/>
      <c r="P1245" s="10"/>
      <c r="Q1245" s="10"/>
    </row>
    <row r="1246" spans="1:17" x14ac:dyDescent="0.35">
      <c r="A1246" t="s">
        <v>509</v>
      </c>
      <c r="B1246" t="s">
        <v>510</v>
      </c>
      <c r="C1246" t="s">
        <v>27</v>
      </c>
      <c r="D1246" t="s">
        <v>313</v>
      </c>
      <c r="E1246" t="s">
        <v>40</v>
      </c>
      <c r="F1246" t="s">
        <v>513</v>
      </c>
      <c r="G1246" t="s">
        <v>94</v>
      </c>
      <c r="H1246" t="s">
        <v>134</v>
      </c>
      <c r="I1246" t="s">
        <v>135</v>
      </c>
      <c r="J1246" t="s">
        <v>31</v>
      </c>
      <c r="K1246" t="s">
        <v>23</v>
      </c>
      <c r="L1246" s="4">
        <v>1</v>
      </c>
      <c r="M1246" s="11"/>
      <c r="N1246" s="9">
        <f t="shared" si="19"/>
        <v>0</v>
      </c>
      <c r="O1246" s="10"/>
      <c r="P1246" s="10"/>
      <c r="Q1246" s="10"/>
    </row>
    <row r="1247" spans="1:17" x14ac:dyDescent="0.35">
      <c r="A1247" t="s">
        <v>509</v>
      </c>
      <c r="B1247" t="s">
        <v>510</v>
      </c>
      <c r="C1247" t="s">
        <v>27</v>
      </c>
      <c r="D1247" t="s">
        <v>313</v>
      </c>
      <c r="E1247" t="s">
        <v>517</v>
      </c>
      <c r="F1247" t="s">
        <v>305</v>
      </c>
      <c r="G1247" t="s">
        <v>94</v>
      </c>
      <c r="H1247" t="s">
        <v>134</v>
      </c>
      <c r="I1247" t="s">
        <v>135</v>
      </c>
      <c r="J1247" t="s">
        <v>22</v>
      </c>
      <c r="K1247" t="s">
        <v>23</v>
      </c>
      <c r="L1247" s="4">
        <v>1</v>
      </c>
      <c r="M1247" s="11"/>
      <c r="N1247" s="9">
        <f t="shared" si="19"/>
        <v>0</v>
      </c>
      <c r="O1247" s="10"/>
      <c r="P1247" s="10"/>
      <c r="Q1247" s="10"/>
    </row>
    <row r="1248" spans="1:17" x14ac:dyDescent="0.35">
      <c r="A1248" t="s">
        <v>509</v>
      </c>
      <c r="B1248" t="s">
        <v>510</v>
      </c>
      <c r="C1248" t="s">
        <v>196</v>
      </c>
      <c r="D1248" t="s">
        <v>541</v>
      </c>
      <c r="E1248" t="s">
        <v>558</v>
      </c>
      <c r="F1248" t="s">
        <v>559</v>
      </c>
      <c r="G1248" t="s">
        <v>94</v>
      </c>
      <c r="H1248" t="s">
        <v>134</v>
      </c>
      <c r="I1248" t="s">
        <v>135</v>
      </c>
      <c r="J1248" t="s">
        <v>22</v>
      </c>
      <c r="K1248" t="s">
        <v>23</v>
      </c>
      <c r="L1248" s="4">
        <v>1</v>
      </c>
      <c r="M1248" s="11"/>
      <c r="N1248" s="9">
        <f t="shared" si="19"/>
        <v>0</v>
      </c>
      <c r="O1248" s="10"/>
      <c r="P1248" s="10"/>
      <c r="Q1248" s="10"/>
    </row>
    <row r="1249" spans="1:17" x14ac:dyDescent="0.35">
      <c r="A1249" t="s">
        <v>277</v>
      </c>
      <c r="B1249" t="s">
        <v>278</v>
      </c>
      <c r="C1249" t="s">
        <v>223</v>
      </c>
      <c r="D1249" t="s">
        <v>414</v>
      </c>
      <c r="E1249" t="s">
        <v>417</v>
      </c>
      <c r="F1249" t="s">
        <v>418</v>
      </c>
      <c r="G1249" t="s">
        <v>88</v>
      </c>
      <c r="H1249" t="s">
        <v>285</v>
      </c>
      <c r="I1249" t="s">
        <v>286</v>
      </c>
      <c r="J1249" t="s">
        <v>31</v>
      </c>
      <c r="K1249" t="s">
        <v>23</v>
      </c>
      <c r="L1249" s="4">
        <v>197</v>
      </c>
      <c r="M1249" s="11"/>
      <c r="N1249" s="9">
        <f t="shared" si="19"/>
        <v>0</v>
      </c>
      <c r="O1249" s="10"/>
      <c r="P1249" s="10"/>
      <c r="Q1249" s="10"/>
    </row>
    <row r="1250" spans="1:17" x14ac:dyDescent="0.35">
      <c r="A1250" t="s">
        <v>277</v>
      </c>
      <c r="B1250" t="s">
        <v>278</v>
      </c>
      <c r="C1250" t="s">
        <v>459</v>
      </c>
      <c r="D1250" t="s">
        <v>460</v>
      </c>
      <c r="E1250" t="s">
        <v>465</v>
      </c>
      <c r="F1250" t="s">
        <v>466</v>
      </c>
      <c r="G1250" t="s">
        <v>88</v>
      </c>
      <c r="H1250" t="s">
        <v>297</v>
      </c>
      <c r="I1250" t="s">
        <v>298</v>
      </c>
      <c r="J1250" t="s">
        <v>31</v>
      </c>
      <c r="K1250" t="s">
        <v>23</v>
      </c>
      <c r="L1250" s="4">
        <v>197</v>
      </c>
      <c r="M1250" s="11"/>
      <c r="N1250" s="9">
        <f t="shared" si="19"/>
        <v>0</v>
      </c>
      <c r="O1250" s="10"/>
      <c r="P1250" s="10"/>
      <c r="Q1250" s="10"/>
    </row>
    <row r="1251" spans="1:17" x14ac:dyDescent="0.35">
      <c r="A1251" t="s">
        <v>277</v>
      </c>
      <c r="B1251" t="s">
        <v>278</v>
      </c>
      <c r="C1251" t="s">
        <v>105</v>
      </c>
      <c r="D1251" t="s">
        <v>321</v>
      </c>
      <c r="E1251" t="s">
        <v>200</v>
      </c>
      <c r="F1251" t="s">
        <v>321</v>
      </c>
      <c r="G1251" t="s">
        <v>88</v>
      </c>
      <c r="H1251" t="s">
        <v>279</v>
      </c>
      <c r="I1251" t="s">
        <v>280</v>
      </c>
      <c r="J1251" t="s">
        <v>31</v>
      </c>
      <c r="K1251" t="s">
        <v>23</v>
      </c>
      <c r="L1251" s="4">
        <v>196</v>
      </c>
      <c r="M1251" s="11"/>
      <c r="N1251" s="9">
        <f t="shared" si="19"/>
        <v>0</v>
      </c>
      <c r="O1251" s="10"/>
      <c r="P1251" s="10"/>
      <c r="Q1251" s="10"/>
    </row>
    <row r="1252" spans="1:17" x14ac:dyDescent="0.35">
      <c r="A1252" t="s">
        <v>277</v>
      </c>
      <c r="B1252" t="s">
        <v>278</v>
      </c>
      <c r="C1252" t="s">
        <v>471</v>
      </c>
      <c r="D1252" t="s">
        <v>472</v>
      </c>
      <c r="E1252" t="s">
        <v>503</v>
      </c>
      <c r="F1252" t="s">
        <v>504</v>
      </c>
      <c r="G1252" t="s">
        <v>88</v>
      </c>
      <c r="H1252" t="s">
        <v>295</v>
      </c>
      <c r="I1252" t="s">
        <v>296</v>
      </c>
      <c r="J1252" t="s">
        <v>22</v>
      </c>
      <c r="K1252" t="s">
        <v>23</v>
      </c>
      <c r="L1252" s="4">
        <v>134</v>
      </c>
      <c r="M1252" s="11"/>
      <c r="N1252" s="9">
        <f t="shared" si="19"/>
        <v>0</v>
      </c>
      <c r="O1252" s="10"/>
      <c r="P1252" s="10"/>
      <c r="Q1252" s="10"/>
    </row>
    <row r="1253" spans="1:17" x14ac:dyDescent="0.35">
      <c r="A1253" t="s">
        <v>277</v>
      </c>
      <c r="B1253" t="s">
        <v>278</v>
      </c>
      <c r="C1253" t="s">
        <v>471</v>
      </c>
      <c r="D1253" t="s">
        <v>472</v>
      </c>
      <c r="E1253" t="s">
        <v>505</v>
      </c>
      <c r="F1253" t="s">
        <v>506</v>
      </c>
      <c r="G1253" t="s">
        <v>88</v>
      </c>
      <c r="H1253" t="s">
        <v>281</v>
      </c>
      <c r="I1253" t="s">
        <v>282</v>
      </c>
      <c r="J1253" t="s">
        <v>22</v>
      </c>
      <c r="K1253" t="s">
        <v>23</v>
      </c>
      <c r="L1253" s="4">
        <v>129</v>
      </c>
      <c r="M1253" s="11"/>
      <c r="N1253" s="9">
        <f t="shared" si="19"/>
        <v>0</v>
      </c>
      <c r="O1253" s="10"/>
      <c r="P1253" s="10"/>
      <c r="Q1253" s="10"/>
    </row>
    <row r="1254" spans="1:17" x14ac:dyDescent="0.35">
      <c r="A1254" t="s">
        <v>277</v>
      </c>
      <c r="B1254" t="s">
        <v>278</v>
      </c>
      <c r="C1254" t="s">
        <v>137</v>
      </c>
      <c r="D1254" t="s">
        <v>302</v>
      </c>
      <c r="E1254" t="s">
        <v>306</v>
      </c>
      <c r="F1254" t="s">
        <v>302</v>
      </c>
      <c r="G1254" t="s">
        <v>88</v>
      </c>
      <c r="H1254" t="s">
        <v>279</v>
      </c>
      <c r="I1254" t="s">
        <v>280</v>
      </c>
      <c r="J1254" t="s">
        <v>31</v>
      </c>
      <c r="K1254" t="s">
        <v>23</v>
      </c>
      <c r="L1254" s="4">
        <v>124</v>
      </c>
      <c r="M1254" s="11"/>
      <c r="N1254" s="9">
        <f t="shared" si="19"/>
        <v>0</v>
      </c>
      <c r="O1254" s="10"/>
      <c r="P1254" s="10"/>
      <c r="Q1254" s="10"/>
    </row>
    <row r="1255" spans="1:17" x14ac:dyDescent="0.35">
      <c r="A1255" t="s">
        <v>277</v>
      </c>
      <c r="B1255" t="s">
        <v>278</v>
      </c>
      <c r="C1255" t="s">
        <v>471</v>
      </c>
      <c r="D1255" t="s">
        <v>472</v>
      </c>
      <c r="E1255" t="s">
        <v>503</v>
      </c>
      <c r="F1255" t="s">
        <v>504</v>
      </c>
      <c r="G1255" t="s">
        <v>88</v>
      </c>
      <c r="H1255" t="s">
        <v>281</v>
      </c>
      <c r="I1255" t="s">
        <v>282</v>
      </c>
      <c r="J1255" t="s">
        <v>22</v>
      </c>
      <c r="K1255" t="s">
        <v>23</v>
      </c>
      <c r="L1255" s="4">
        <v>121</v>
      </c>
      <c r="M1255" s="11"/>
      <c r="N1255" s="9">
        <f t="shared" si="19"/>
        <v>0</v>
      </c>
      <c r="O1255" s="10"/>
      <c r="P1255" s="10"/>
      <c r="Q1255" s="10"/>
    </row>
    <row r="1256" spans="1:17" x14ac:dyDescent="0.35">
      <c r="A1256" t="s">
        <v>277</v>
      </c>
      <c r="B1256" t="s">
        <v>278</v>
      </c>
      <c r="C1256" t="s">
        <v>104</v>
      </c>
      <c r="D1256" t="s">
        <v>317</v>
      </c>
      <c r="E1256" t="s">
        <v>189</v>
      </c>
      <c r="F1256" t="s">
        <v>317</v>
      </c>
      <c r="G1256" t="s">
        <v>88</v>
      </c>
      <c r="H1256" t="s">
        <v>279</v>
      </c>
      <c r="I1256" t="s">
        <v>280</v>
      </c>
      <c r="J1256" t="s">
        <v>31</v>
      </c>
      <c r="K1256" t="s">
        <v>23</v>
      </c>
      <c r="L1256" s="4">
        <v>119</v>
      </c>
      <c r="M1256" s="11"/>
      <c r="N1256" s="9">
        <f t="shared" si="19"/>
        <v>0</v>
      </c>
      <c r="O1256" s="10"/>
      <c r="P1256" s="10"/>
      <c r="Q1256" s="10"/>
    </row>
    <row r="1257" spans="1:17" x14ac:dyDescent="0.35">
      <c r="A1257" t="s">
        <v>277</v>
      </c>
      <c r="B1257" t="s">
        <v>278</v>
      </c>
      <c r="C1257" t="s">
        <v>94</v>
      </c>
      <c r="D1257" t="s">
        <v>319</v>
      </c>
      <c r="E1257" t="s">
        <v>320</v>
      </c>
      <c r="F1257" t="s">
        <v>319</v>
      </c>
      <c r="G1257" t="s">
        <v>88</v>
      </c>
      <c r="H1257" t="s">
        <v>279</v>
      </c>
      <c r="I1257" t="s">
        <v>280</v>
      </c>
      <c r="J1257" t="s">
        <v>31</v>
      </c>
      <c r="K1257" t="s">
        <v>23</v>
      </c>
      <c r="L1257" s="4">
        <v>98</v>
      </c>
      <c r="M1257" s="11"/>
      <c r="N1257" s="9">
        <f t="shared" si="19"/>
        <v>0</v>
      </c>
      <c r="O1257" s="10"/>
      <c r="P1257" s="10"/>
      <c r="Q1257" s="10"/>
    </row>
    <row r="1258" spans="1:17" x14ac:dyDescent="0.35">
      <c r="A1258" t="s">
        <v>277</v>
      </c>
      <c r="B1258" t="s">
        <v>278</v>
      </c>
      <c r="C1258" t="s">
        <v>471</v>
      </c>
      <c r="D1258" t="s">
        <v>472</v>
      </c>
      <c r="E1258" t="s">
        <v>477</v>
      </c>
      <c r="F1258" t="s">
        <v>478</v>
      </c>
      <c r="G1258" t="s">
        <v>88</v>
      </c>
      <c r="H1258" t="s">
        <v>281</v>
      </c>
      <c r="I1258" t="s">
        <v>282</v>
      </c>
      <c r="J1258" t="s">
        <v>22</v>
      </c>
      <c r="K1258" t="s">
        <v>23</v>
      </c>
      <c r="L1258" s="4">
        <v>94</v>
      </c>
      <c r="M1258" s="11"/>
      <c r="N1258" s="9">
        <f t="shared" si="19"/>
        <v>0</v>
      </c>
      <c r="O1258" s="10"/>
      <c r="P1258" s="10"/>
      <c r="Q1258" s="10"/>
    </row>
    <row r="1259" spans="1:17" x14ac:dyDescent="0.35">
      <c r="A1259" t="s">
        <v>277</v>
      </c>
      <c r="B1259" t="s">
        <v>278</v>
      </c>
      <c r="C1259" t="s">
        <v>176</v>
      </c>
      <c r="D1259" t="s">
        <v>349</v>
      </c>
      <c r="E1259" t="s">
        <v>352</v>
      </c>
      <c r="F1259" t="s">
        <v>353</v>
      </c>
      <c r="G1259" t="s">
        <v>88</v>
      </c>
      <c r="H1259" t="s">
        <v>279</v>
      </c>
      <c r="I1259" t="s">
        <v>280</v>
      </c>
      <c r="J1259" t="s">
        <v>22</v>
      </c>
      <c r="K1259" t="s">
        <v>23</v>
      </c>
      <c r="L1259" s="4">
        <v>80</v>
      </c>
      <c r="M1259" s="11"/>
      <c r="N1259" s="9">
        <f t="shared" si="19"/>
        <v>0</v>
      </c>
      <c r="O1259" s="10"/>
      <c r="P1259" s="10"/>
      <c r="Q1259" s="10"/>
    </row>
    <row r="1260" spans="1:17" x14ac:dyDescent="0.35">
      <c r="A1260" t="s">
        <v>277</v>
      </c>
      <c r="B1260" t="s">
        <v>278</v>
      </c>
      <c r="C1260" t="s">
        <v>388</v>
      </c>
      <c r="D1260" t="s">
        <v>389</v>
      </c>
      <c r="E1260" t="s">
        <v>401</v>
      </c>
      <c r="F1260" t="s">
        <v>402</v>
      </c>
      <c r="G1260" t="s">
        <v>88</v>
      </c>
      <c r="H1260" t="s">
        <v>390</v>
      </c>
      <c r="I1260" t="s">
        <v>391</v>
      </c>
      <c r="J1260" t="s">
        <v>31</v>
      </c>
      <c r="K1260" t="s">
        <v>23</v>
      </c>
      <c r="L1260" s="4">
        <v>70</v>
      </c>
      <c r="M1260" s="11"/>
      <c r="N1260" s="9">
        <f t="shared" si="19"/>
        <v>0</v>
      </c>
      <c r="O1260" s="10"/>
      <c r="P1260" s="10"/>
      <c r="Q1260" s="10"/>
    </row>
    <row r="1261" spans="1:17" x14ac:dyDescent="0.35">
      <c r="A1261" t="s">
        <v>277</v>
      </c>
      <c r="B1261" t="s">
        <v>278</v>
      </c>
      <c r="C1261" t="s">
        <v>360</v>
      </c>
      <c r="D1261" t="s">
        <v>361</v>
      </c>
      <c r="E1261" t="s">
        <v>362</v>
      </c>
      <c r="F1261" t="s">
        <v>363</v>
      </c>
      <c r="G1261" t="s">
        <v>88</v>
      </c>
      <c r="H1261" t="s">
        <v>283</v>
      </c>
      <c r="I1261" t="s">
        <v>284</v>
      </c>
      <c r="J1261" t="s">
        <v>31</v>
      </c>
      <c r="K1261" t="s">
        <v>23</v>
      </c>
      <c r="L1261" s="4">
        <v>66</v>
      </c>
      <c r="M1261" s="11"/>
      <c r="N1261" s="9">
        <f t="shared" si="19"/>
        <v>0</v>
      </c>
      <c r="O1261" s="10"/>
      <c r="P1261" s="10"/>
      <c r="Q1261" s="10"/>
    </row>
    <row r="1262" spans="1:17" x14ac:dyDescent="0.35">
      <c r="A1262" t="s">
        <v>277</v>
      </c>
      <c r="B1262" t="s">
        <v>278</v>
      </c>
      <c r="C1262" t="s">
        <v>423</v>
      </c>
      <c r="D1262" t="s">
        <v>424</v>
      </c>
      <c r="E1262" t="s">
        <v>426</v>
      </c>
      <c r="F1262" t="s">
        <v>427</v>
      </c>
      <c r="G1262" t="s">
        <v>88</v>
      </c>
      <c r="H1262" t="s">
        <v>285</v>
      </c>
      <c r="I1262" t="s">
        <v>286</v>
      </c>
      <c r="J1262" t="s">
        <v>31</v>
      </c>
      <c r="K1262" t="s">
        <v>23</v>
      </c>
      <c r="L1262" s="4">
        <v>62</v>
      </c>
      <c r="M1262" s="11"/>
      <c r="N1262" s="9">
        <f t="shared" si="19"/>
        <v>0</v>
      </c>
      <c r="O1262" s="10"/>
      <c r="P1262" s="10"/>
      <c r="Q1262" s="10"/>
    </row>
    <row r="1263" spans="1:17" x14ac:dyDescent="0.35">
      <c r="A1263" t="s">
        <v>277</v>
      </c>
      <c r="B1263" t="s">
        <v>278</v>
      </c>
      <c r="C1263" t="s">
        <v>327</v>
      </c>
      <c r="D1263" t="s">
        <v>325</v>
      </c>
      <c r="E1263" t="s">
        <v>328</v>
      </c>
      <c r="F1263" t="s">
        <v>329</v>
      </c>
      <c r="G1263" t="s">
        <v>88</v>
      </c>
      <c r="H1263" t="s">
        <v>279</v>
      </c>
      <c r="I1263" t="s">
        <v>280</v>
      </c>
      <c r="J1263" t="s">
        <v>31</v>
      </c>
      <c r="K1263" t="s">
        <v>23</v>
      </c>
      <c r="L1263" s="4">
        <v>55</v>
      </c>
      <c r="M1263" s="11"/>
      <c r="N1263" s="9">
        <f t="shared" si="19"/>
        <v>0</v>
      </c>
      <c r="O1263" s="10"/>
      <c r="P1263" s="10"/>
      <c r="Q1263" s="10"/>
    </row>
    <row r="1264" spans="1:17" x14ac:dyDescent="0.35">
      <c r="A1264" t="s">
        <v>277</v>
      </c>
      <c r="B1264" t="s">
        <v>278</v>
      </c>
      <c r="C1264" t="s">
        <v>435</v>
      </c>
      <c r="D1264" t="s">
        <v>436</v>
      </c>
      <c r="E1264" t="s">
        <v>441</v>
      </c>
      <c r="F1264" t="s">
        <v>442</v>
      </c>
      <c r="G1264" t="s">
        <v>88</v>
      </c>
      <c r="H1264" t="s">
        <v>285</v>
      </c>
      <c r="I1264" t="s">
        <v>286</v>
      </c>
      <c r="J1264" t="s">
        <v>31</v>
      </c>
      <c r="K1264" t="s">
        <v>23</v>
      </c>
      <c r="L1264" s="4">
        <v>55</v>
      </c>
      <c r="M1264" s="11"/>
      <c r="N1264" s="9">
        <f t="shared" si="19"/>
        <v>0</v>
      </c>
      <c r="O1264" s="10"/>
      <c r="P1264" s="10"/>
      <c r="Q1264" s="10"/>
    </row>
    <row r="1265" spans="1:17" x14ac:dyDescent="0.35">
      <c r="A1265" t="s">
        <v>277</v>
      </c>
      <c r="B1265" t="s">
        <v>278</v>
      </c>
      <c r="C1265" t="s">
        <v>459</v>
      </c>
      <c r="D1265" t="s">
        <v>460</v>
      </c>
      <c r="E1265" t="s">
        <v>469</v>
      </c>
      <c r="F1265" t="s">
        <v>470</v>
      </c>
      <c r="G1265" t="s">
        <v>88</v>
      </c>
      <c r="H1265" t="s">
        <v>297</v>
      </c>
      <c r="I1265" t="s">
        <v>298</v>
      </c>
      <c r="J1265" t="s">
        <v>31</v>
      </c>
      <c r="K1265" t="s">
        <v>23</v>
      </c>
      <c r="L1265" s="4">
        <v>54</v>
      </c>
      <c r="M1265" s="11"/>
      <c r="N1265" s="9">
        <f t="shared" si="19"/>
        <v>0</v>
      </c>
      <c r="O1265" s="10"/>
      <c r="P1265" s="10"/>
      <c r="Q1265" s="10"/>
    </row>
    <row r="1266" spans="1:17" x14ac:dyDescent="0.35">
      <c r="A1266" t="s">
        <v>277</v>
      </c>
      <c r="B1266" t="s">
        <v>278</v>
      </c>
      <c r="C1266" t="s">
        <v>459</v>
      </c>
      <c r="D1266" t="s">
        <v>460</v>
      </c>
      <c r="E1266" t="s">
        <v>463</v>
      </c>
      <c r="F1266" t="s">
        <v>464</v>
      </c>
      <c r="G1266" t="s">
        <v>88</v>
      </c>
      <c r="H1266" t="s">
        <v>297</v>
      </c>
      <c r="I1266" t="s">
        <v>298</v>
      </c>
      <c r="J1266" t="s">
        <v>22</v>
      </c>
      <c r="K1266" t="s">
        <v>23</v>
      </c>
      <c r="L1266" s="4">
        <v>49</v>
      </c>
      <c r="M1266" s="11"/>
      <c r="N1266" s="9">
        <f t="shared" si="19"/>
        <v>0</v>
      </c>
      <c r="O1266" s="10"/>
      <c r="P1266" s="10"/>
      <c r="Q1266" s="10"/>
    </row>
    <row r="1267" spans="1:17" x14ac:dyDescent="0.35">
      <c r="A1267" t="s">
        <v>277</v>
      </c>
      <c r="B1267" t="s">
        <v>278</v>
      </c>
      <c r="C1267" t="s">
        <v>223</v>
      </c>
      <c r="D1267" t="s">
        <v>414</v>
      </c>
      <c r="E1267" t="s">
        <v>415</v>
      </c>
      <c r="F1267" t="s">
        <v>416</v>
      </c>
      <c r="G1267" t="s">
        <v>88</v>
      </c>
      <c r="H1267" t="s">
        <v>287</v>
      </c>
      <c r="I1267" t="s">
        <v>288</v>
      </c>
      <c r="J1267" t="s">
        <v>31</v>
      </c>
      <c r="K1267" t="s">
        <v>23</v>
      </c>
      <c r="L1267" s="4">
        <v>48</v>
      </c>
      <c r="M1267" s="11"/>
      <c r="N1267" s="9">
        <f t="shared" si="19"/>
        <v>0</v>
      </c>
      <c r="O1267" s="10"/>
      <c r="P1267" s="10"/>
      <c r="Q1267" s="10"/>
    </row>
    <row r="1268" spans="1:17" x14ac:dyDescent="0.35">
      <c r="A1268" t="s">
        <v>277</v>
      </c>
      <c r="B1268" t="s">
        <v>278</v>
      </c>
      <c r="C1268" t="s">
        <v>388</v>
      </c>
      <c r="D1268" t="s">
        <v>389</v>
      </c>
      <c r="E1268" t="s">
        <v>401</v>
      </c>
      <c r="F1268" t="s">
        <v>402</v>
      </c>
      <c r="G1268" t="s">
        <v>88</v>
      </c>
      <c r="H1268" t="s">
        <v>390</v>
      </c>
      <c r="I1268" t="s">
        <v>391</v>
      </c>
      <c r="J1268" t="s">
        <v>22</v>
      </c>
      <c r="K1268" t="s">
        <v>23</v>
      </c>
      <c r="L1268" s="4">
        <v>47</v>
      </c>
      <c r="M1268" s="11"/>
      <c r="N1268" s="9">
        <f t="shared" si="19"/>
        <v>0</v>
      </c>
      <c r="O1268" s="10"/>
      <c r="P1268" s="10"/>
      <c r="Q1268" s="10"/>
    </row>
    <row r="1269" spans="1:17" x14ac:dyDescent="0.35">
      <c r="A1269" t="s">
        <v>277</v>
      </c>
      <c r="B1269" t="s">
        <v>278</v>
      </c>
      <c r="C1269" t="s">
        <v>423</v>
      </c>
      <c r="D1269" t="s">
        <v>424</v>
      </c>
      <c r="E1269" t="s">
        <v>428</v>
      </c>
      <c r="F1269" t="s">
        <v>429</v>
      </c>
      <c r="G1269" t="s">
        <v>88</v>
      </c>
      <c r="H1269" t="s">
        <v>291</v>
      </c>
      <c r="I1269" t="s">
        <v>292</v>
      </c>
      <c r="J1269" t="s">
        <v>31</v>
      </c>
      <c r="K1269" t="s">
        <v>23</v>
      </c>
      <c r="L1269" s="4">
        <v>46</v>
      </c>
      <c r="M1269" s="11"/>
      <c r="N1269" s="9">
        <f t="shared" si="19"/>
        <v>0</v>
      </c>
      <c r="O1269" s="10"/>
      <c r="P1269" s="10"/>
      <c r="Q1269" s="10"/>
    </row>
    <row r="1270" spans="1:17" x14ac:dyDescent="0.35">
      <c r="A1270" t="s">
        <v>277</v>
      </c>
      <c r="B1270" t="s">
        <v>278</v>
      </c>
      <c r="C1270" t="s">
        <v>176</v>
      </c>
      <c r="D1270" t="s">
        <v>349</v>
      </c>
      <c r="E1270" t="s">
        <v>350</v>
      </c>
      <c r="F1270" t="s">
        <v>351</v>
      </c>
      <c r="G1270" t="s">
        <v>88</v>
      </c>
      <c r="H1270" t="s">
        <v>279</v>
      </c>
      <c r="I1270" t="s">
        <v>280</v>
      </c>
      <c r="J1270" t="s">
        <v>22</v>
      </c>
      <c r="K1270" t="s">
        <v>23</v>
      </c>
      <c r="L1270" s="4">
        <v>34</v>
      </c>
      <c r="M1270" s="11"/>
      <c r="N1270" s="9">
        <f t="shared" si="19"/>
        <v>0</v>
      </c>
      <c r="O1270" s="10"/>
      <c r="P1270" s="10"/>
      <c r="Q1270" s="10"/>
    </row>
    <row r="1271" spans="1:17" x14ac:dyDescent="0.35">
      <c r="A1271" t="s">
        <v>277</v>
      </c>
      <c r="B1271" t="s">
        <v>278</v>
      </c>
      <c r="C1271" t="s">
        <v>423</v>
      </c>
      <c r="D1271" t="s">
        <v>424</v>
      </c>
      <c r="E1271" t="s">
        <v>13</v>
      </c>
      <c r="F1271" t="s">
        <v>430</v>
      </c>
      <c r="G1271" t="s">
        <v>88</v>
      </c>
      <c r="H1271" t="s">
        <v>291</v>
      </c>
      <c r="I1271" t="s">
        <v>292</v>
      </c>
      <c r="J1271" t="s">
        <v>31</v>
      </c>
      <c r="K1271" t="s">
        <v>23</v>
      </c>
      <c r="L1271" s="4">
        <v>32</v>
      </c>
      <c r="M1271" s="11"/>
      <c r="N1271" s="9">
        <f t="shared" si="19"/>
        <v>0</v>
      </c>
      <c r="O1271" s="10"/>
      <c r="P1271" s="10"/>
      <c r="Q1271" s="10"/>
    </row>
    <row r="1272" spans="1:17" x14ac:dyDescent="0.35">
      <c r="A1272" t="s">
        <v>277</v>
      </c>
      <c r="B1272" t="s">
        <v>278</v>
      </c>
      <c r="C1272" t="s">
        <v>471</v>
      </c>
      <c r="D1272" t="s">
        <v>472</v>
      </c>
      <c r="E1272" t="s">
        <v>495</v>
      </c>
      <c r="F1272" t="s">
        <v>496</v>
      </c>
      <c r="G1272" t="s">
        <v>88</v>
      </c>
      <c r="H1272" t="s">
        <v>281</v>
      </c>
      <c r="I1272" t="s">
        <v>282</v>
      </c>
      <c r="J1272" t="s">
        <v>22</v>
      </c>
      <c r="K1272" t="s">
        <v>23</v>
      </c>
      <c r="L1272" s="4">
        <v>31</v>
      </c>
      <c r="M1272" s="11"/>
      <c r="N1272" s="9">
        <f t="shared" si="19"/>
        <v>0</v>
      </c>
      <c r="O1272" s="10"/>
      <c r="P1272" s="10"/>
      <c r="Q1272" s="10"/>
    </row>
    <row r="1273" spans="1:17" x14ac:dyDescent="0.35">
      <c r="A1273" t="s">
        <v>277</v>
      </c>
      <c r="B1273" t="s">
        <v>278</v>
      </c>
      <c r="C1273" t="s">
        <v>129</v>
      </c>
      <c r="D1273" t="s">
        <v>323</v>
      </c>
      <c r="E1273" t="s">
        <v>324</v>
      </c>
      <c r="F1273" t="s">
        <v>325</v>
      </c>
      <c r="G1273" t="s">
        <v>88</v>
      </c>
      <c r="H1273" t="s">
        <v>279</v>
      </c>
      <c r="I1273" t="s">
        <v>280</v>
      </c>
      <c r="J1273" t="s">
        <v>31</v>
      </c>
      <c r="K1273" t="s">
        <v>23</v>
      </c>
      <c r="L1273" s="4">
        <v>28</v>
      </c>
      <c r="M1273" s="11"/>
      <c r="N1273" s="9">
        <f t="shared" si="19"/>
        <v>0</v>
      </c>
      <c r="O1273" s="10"/>
      <c r="P1273" s="10"/>
      <c r="Q1273" s="10"/>
    </row>
    <row r="1274" spans="1:17" x14ac:dyDescent="0.35">
      <c r="A1274" t="s">
        <v>277</v>
      </c>
      <c r="B1274" t="s">
        <v>278</v>
      </c>
      <c r="C1274" t="s">
        <v>366</v>
      </c>
      <c r="D1274" t="s">
        <v>367</v>
      </c>
      <c r="E1274" t="s">
        <v>386</v>
      </c>
      <c r="F1274" t="s">
        <v>387</v>
      </c>
      <c r="G1274" t="s">
        <v>88</v>
      </c>
      <c r="H1274" t="s">
        <v>283</v>
      </c>
      <c r="I1274" t="s">
        <v>284</v>
      </c>
      <c r="J1274" t="s">
        <v>22</v>
      </c>
      <c r="K1274" t="s">
        <v>23</v>
      </c>
      <c r="L1274" s="4">
        <v>28</v>
      </c>
      <c r="M1274" s="11"/>
      <c r="N1274" s="9">
        <f t="shared" si="19"/>
        <v>0</v>
      </c>
      <c r="O1274" s="10"/>
      <c r="P1274" s="10"/>
      <c r="Q1274" s="10"/>
    </row>
    <row r="1275" spans="1:17" x14ac:dyDescent="0.35">
      <c r="A1275" t="s">
        <v>277</v>
      </c>
      <c r="B1275" t="s">
        <v>278</v>
      </c>
      <c r="C1275" t="s">
        <v>137</v>
      </c>
      <c r="D1275" t="s">
        <v>302</v>
      </c>
      <c r="E1275" t="s">
        <v>306</v>
      </c>
      <c r="F1275" t="s">
        <v>302</v>
      </c>
      <c r="G1275" t="s">
        <v>88</v>
      </c>
      <c r="H1275" t="s">
        <v>279</v>
      </c>
      <c r="I1275" t="s">
        <v>280</v>
      </c>
      <c r="J1275" t="s">
        <v>22</v>
      </c>
      <c r="K1275" t="s">
        <v>23</v>
      </c>
      <c r="L1275" s="4">
        <v>23</v>
      </c>
      <c r="M1275" s="11"/>
      <c r="N1275" s="9">
        <f t="shared" si="19"/>
        <v>0</v>
      </c>
      <c r="O1275" s="10"/>
      <c r="P1275" s="10"/>
      <c r="Q1275" s="10"/>
    </row>
    <row r="1276" spans="1:17" x14ac:dyDescent="0.35">
      <c r="A1276" t="s">
        <v>277</v>
      </c>
      <c r="B1276" t="s">
        <v>278</v>
      </c>
      <c r="C1276" t="s">
        <v>435</v>
      </c>
      <c r="D1276" t="s">
        <v>436</v>
      </c>
      <c r="E1276" t="s">
        <v>439</v>
      </c>
      <c r="F1276" t="s">
        <v>440</v>
      </c>
      <c r="G1276" t="s">
        <v>88</v>
      </c>
      <c r="H1276" t="s">
        <v>285</v>
      </c>
      <c r="I1276" t="s">
        <v>286</v>
      </c>
      <c r="J1276" t="s">
        <v>31</v>
      </c>
      <c r="K1276" t="s">
        <v>23</v>
      </c>
      <c r="L1276" s="4">
        <v>20</v>
      </c>
      <c r="M1276" s="11"/>
      <c r="N1276" s="9">
        <f t="shared" si="19"/>
        <v>0</v>
      </c>
      <c r="O1276" s="10"/>
      <c r="P1276" s="10"/>
      <c r="Q1276" s="10"/>
    </row>
    <row r="1277" spans="1:17" x14ac:dyDescent="0.35">
      <c r="A1277" t="s">
        <v>277</v>
      </c>
      <c r="B1277" t="s">
        <v>278</v>
      </c>
      <c r="C1277" t="s">
        <v>435</v>
      </c>
      <c r="D1277" t="s">
        <v>436</v>
      </c>
      <c r="E1277" t="s">
        <v>439</v>
      </c>
      <c r="F1277" t="s">
        <v>440</v>
      </c>
      <c r="G1277" t="s">
        <v>88</v>
      </c>
      <c r="H1277" t="s">
        <v>285</v>
      </c>
      <c r="I1277" t="s">
        <v>286</v>
      </c>
      <c r="J1277" t="s">
        <v>22</v>
      </c>
      <c r="K1277" t="s">
        <v>23</v>
      </c>
      <c r="L1277" s="4">
        <v>18</v>
      </c>
      <c r="M1277" s="11"/>
      <c r="N1277" s="9">
        <f t="shared" si="19"/>
        <v>0</v>
      </c>
      <c r="O1277" s="10"/>
      <c r="P1277" s="10"/>
      <c r="Q1277" s="10"/>
    </row>
    <row r="1278" spans="1:17" x14ac:dyDescent="0.35">
      <c r="A1278" t="s">
        <v>277</v>
      </c>
      <c r="B1278" t="s">
        <v>278</v>
      </c>
      <c r="C1278" t="s">
        <v>129</v>
      </c>
      <c r="D1278" t="s">
        <v>323</v>
      </c>
      <c r="E1278" t="s">
        <v>326</v>
      </c>
      <c r="F1278" t="s">
        <v>301</v>
      </c>
      <c r="G1278" t="s">
        <v>88</v>
      </c>
      <c r="H1278" t="s">
        <v>279</v>
      </c>
      <c r="I1278" t="s">
        <v>280</v>
      </c>
      <c r="J1278" t="s">
        <v>22</v>
      </c>
      <c r="K1278" t="s">
        <v>23</v>
      </c>
      <c r="L1278" s="4">
        <v>17</v>
      </c>
      <c r="M1278" s="11"/>
      <c r="N1278" s="9">
        <f t="shared" si="19"/>
        <v>0</v>
      </c>
      <c r="O1278" s="10"/>
      <c r="P1278" s="10"/>
      <c r="Q1278" s="10"/>
    </row>
    <row r="1279" spans="1:17" x14ac:dyDescent="0.35">
      <c r="A1279" t="s">
        <v>277</v>
      </c>
      <c r="B1279" t="s">
        <v>278</v>
      </c>
      <c r="C1279" t="s">
        <v>164</v>
      </c>
      <c r="D1279" t="s">
        <v>342</v>
      </c>
      <c r="E1279" t="s">
        <v>346</v>
      </c>
      <c r="F1279" t="s">
        <v>347</v>
      </c>
      <c r="G1279" t="s">
        <v>88</v>
      </c>
      <c r="H1279" t="s">
        <v>279</v>
      </c>
      <c r="I1279" t="s">
        <v>280</v>
      </c>
      <c r="J1279" t="s">
        <v>22</v>
      </c>
      <c r="K1279" t="s">
        <v>23</v>
      </c>
      <c r="L1279" s="4">
        <v>17</v>
      </c>
      <c r="M1279" s="11"/>
      <c r="N1279" s="9">
        <f t="shared" si="19"/>
        <v>0</v>
      </c>
      <c r="O1279" s="10"/>
      <c r="P1279" s="10"/>
      <c r="Q1279" s="10"/>
    </row>
    <row r="1280" spans="1:17" x14ac:dyDescent="0.35">
      <c r="A1280" t="s">
        <v>277</v>
      </c>
      <c r="B1280" t="s">
        <v>278</v>
      </c>
      <c r="C1280" t="s">
        <v>366</v>
      </c>
      <c r="D1280" t="s">
        <v>367</v>
      </c>
      <c r="E1280" t="s">
        <v>384</v>
      </c>
      <c r="F1280" t="s">
        <v>385</v>
      </c>
      <c r="G1280" t="s">
        <v>88</v>
      </c>
      <c r="H1280" t="s">
        <v>283</v>
      </c>
      <c r="I1280" t="s">
        <v>284</v>
      </c>
      <c r="J1280" t="s">
        <v>22</v>
      </c>
      <c r="K1280" t="s">
        <v>23</v>
      </c>
      <c r="L1280" s="4">
        <v>15</v>
      </c>
      <c r="M1280" s="11"/>
      <c r="N1280" s="9">
        <f t="shared" si="19"/>
        <v>0</v>
      </c>
      <c r="O1280" s="10"/>
      <c r="P1280" s="10"/>
      <c r="Q1280" s="10"/>
    </row>
    <row r="1281" spans="1:17" x14ac:dyDescent="0.35">
      <c r="A1281" t="s">
        <v>277</v>
      </c>
      <c r="B1281" t="s">
        <v>278</v>
      </c>
      <c r="C1281" t="s">
        <v>388</v>
      </c>
      <c r="D1281" t="s">
        <v>389</v>
      </c>
      <c r="E1281" t="s">
        <v>398</v>
      </c>
      <c r="F1281" t="s">
        <v>399</v>
      </c>
      <c r="G1281" t="s">
        <v>88</v>
      </c>
      <c r="H1281" t="s">
        <v>281</v>
      </c>
      <c r="I1281" t="s">
        <v>282</v>
      </c>
      <c r="J1281" t="s">
        <v>31</v>
      </c>
      <c r="K1281" t="s">
        <v>23</v>
      </c>
      <c r="L1281" s="4">
        <v>15</v>
      </c>
      <c r="M1281" s="11"/>
      <c r="N1281" s="9">
        <f t="shared" si="19"/>
        <v>0</v>
      </c>
      <c r="O1281" s="10"/>
      <c r="P1281" s="10"/>
      <c r="Q1281" s="10"/>
    </row>
    <row r="1282" spans="1:17" x14ac:dyDescent="0.35">
      <c r="A1282" t="s">
        <v>277</v>
      </c>
      <c r="B1282" t="s">
        <v>278</v>
      </c>
      <c r="C1282" t="s">
        <v>176</v>
      </c>
      <c r="D1282" t="s">
        <v>349</v>
      </c>
      <c r="E1282" t="s">
        <v>354</v>
      </c>
      <c r="F1282" t="s">
        <v>355</v>
      </c>
      <c r="G1282" t="s">
        <v>88</v>
      </c>
      <c r="H1282" t="s">
        <v>279</v>
      </c>
      <c r="I1282" t="s">
        <v>280</v>
      </c>
      <c r="J1282" t="s">
        <v>22</v>
      </c>
      <c r="K1282" t="s">
        <v>23</v>
      </c>
      <c r="L1282" s="4">
        <v>11</v>
      </c>
      <c r="M1282" s="11"/>
      <c r="N1282" s="9">
        <f t="shared" si="19"/>
        <v>0</v>
      </c>
      <c r="O1282" s="10"/>
      <c r="P1282" s="10"/>
      <c r="Q1282" s="10"/>
    </row>
    <row r="1283" spans="1:17" x14ac:dyDescent="0.35">
      <c r="A1283" t="s">
        <v>277</v>
      </c>
      <c r="B1283" t="s">
        <v>278</v>
      </c>
      <c r="C1283" t="s">
        <v>435</v>
      </c>
      <c r="D1283" t="s">
        <v>436</v>
      </c>
      <c r="E1283" t="s">
        <v>447</v>
      </c>
      <c r="F1283" t="s">
        <v>448</v>
      </c>
      <c r="G1283" t="s">
        <v>88</v>
      </c>
      <c r="H1283" t="s">
        <v>285</v>
      </c>
      <c r="I1283" t="s">
        <v>286</v>
      </c>
      <c r="J1283" t="s">
        <v>31</v>
      </c>
      <c r="K1283" t="s">
        <v>23</v>
      </c>
      <c r="L1283" s="4">
        <v>11</v>
      </c>
      <c r="M1283" s="11"/>
      <c r="N1283" s="9">
        <f t="shared" ref="N1283:N1342" si="20">L1283*M1283</f>
        <v>0</v>
      </c>
      <c r="O1283" s="10"/>
      <c r="P1283" s="10"/>
      <c r="Q1283" s="10"/>
    </row>
    <row r="1284" spans="1:17" x14ac:dyDescent="0.35">
      <c r="A1284" t="s">
        <v>277</v>
      </c>
      <c r="B1284" t="s">
        <v>278</v>
      </c>
      <c r="C1284" t="s">
        <v>223</v>
      </c>
      <c r="D1284" t="s">
        <v>414</v>
      </c>
      <c r="E1284" t="s">
        <v>420</v>
      </c>
      <c r="F1284" t="s">
        <v>421</v>
      </c>
      <c r="G1284" t="s">
        <v>88</v>
      </c>
      <c r="H1284" t="s">
        <v>285</v>
      </c>
      <c r="I1284" t="s">
        <v>286</v>
      </c>
      <c r="J1284" t="s">
        <v>31</v>
      </c>
      <c r="K1284" t="s">
        <v>23</v>
      </c>
      <c r="L1284" s="4">
        <v>10</v>
      </c>
      <c r="M1284" s="11"/>
      <c r="N1284" s="9">
        <f t="shared" si="20"/>
        <v>0</v>
      </c>
      <c r="O1284" s="10"/>
      <c r="P1284" s="10"/>
      <c r="Q1284" s="10"/>
    </row>
    <row r="1285" spans="1:17" x14ac:dyDescent="0.35">
      <c r="A1285" t="s">
        <v>277</v>
      </c>
      <c r="B1285" t="s">
        <v>278</v>
      </c>
      <c r="C1285" t="s">
        <v>338</v>
      </c>
      <c r="D1285" t="s">
        <v>339</v>
      </c>
      <c r="E1285" t="s">
        <v>150</v>
      </c>
      <c r="F1285" t="s">
        <v>341</v>
      </c>
      <c r="G1285" t="s">
        <v>88</v>
      </c>
      <c r="H1285" t="s">
        <v>279</v>
      </c>
      <c r="I1285" t="s">
        <v>280</v>
      </c>
      <c r="J1285" t="s">
        <v>22</v>
      </c>
      <c r="K1285" t="s">
        <v>23</v>
      </c>
      <c r="L1285" s="4">
        <v>9</v>
      </c>
      <c r="M1285" s="11"/>
      <c r="N1285" s="9">
        <f t="shared" si="20"/>
        <v>0</v>
      </c>
      <c r="O1285" s="10"/>
      <c r="P1285" s="10"/>
      <c r="Q1285" s="10"/>
    </row>
    <row r="1286" spans="1:17" x14ac:dyDescent="0.35">
      <c r="A1286" t="s">
        <v>277</v>
      </c>
      <c r="B1286" t="s">
        <v>278</v>
      </c>
      <c r="C1286" t="s">
        <v>156</v>
      </c>
      <c r="D1286" t="s">
        <v>307</v>
      </c>
      <c r="E1286" t="s">
        <v>310</v>
      </c>
      <c r="F1286" t="s">
        <v>307</v>
      </c>
      <c r="G1286" t="s">
        <v>88</v>
      </c>
      <c r="H1286" t="s">
        <v>311</v>
      </c>
      <c r="I1286" t="s">
        <v>312</v>
      </c>
      <c r="J1286" t="s">
        <v>31</v>
      </c>
      <c r="K1286" t="s">
        <v>23</v>
      </c>
      <c r="L1286" s="4">
        <v>8</v>
      </c>
      <c r="M1286" s="11"/>
      <c r="N1286" s="9">
        <f t="shared" si="20"/>
        <v>0</v>
      </c>
      <c r="O1286" s="10"/>
      <c r="P1286" s="10"/>
      <c r="Q1286" s="10"/>
    </row>
    <row r="1287" spans="1:17" x14ac:dyDescent="0.35">
      <c r="A1287" t="s">
        <v>277</v>
      </c>
      <c r="B1287" t="s">
        <v>278</v>
      </c>
      <c r="C1287" t="s">
        <v>366</v>
      </c>
      <c r="D1287" t="s">
        <v>367</v>
      </c>
      <c r="E1287" t="s">
        <v>380</v>
      </c>
      <c r="F1287" t="s">
        <v>381</v>
      </c>
      <c r="G1287" t="s">
        <v>88</v>
      </c>
      <c r="H1287" t="s">
        <v>281</v>
      </c>
      <c r="I1287" t="s">
        <v>282</v>
      </c>
      <c r="J1287" t="s">
        <v>31</v>
      </c>
      <c r="K1287" t="s">
        <v>23</v>
      </c>
      <c r="L1287" s="4">
        <v>8</v>
      </c>
      <c r="M1287" s="11"/>
      <c r="N1287" s="9">
        <f t="shared" si="20"/>
        <v>0</v>
      </c>
      <c r="O1287" s="10"/>
      <c r="P1287" s="10"/>
      <c r="Q1287" s="10"/>
    </row>
    <row r="1288" spans="1:17" x14ac:dyDescent="0.35">
      <c r="A1288" t="s">
        <v>277</v>
      </c>
      <c r="B1288" t="s">
        <v>278</v>
      </c>
      <c r="C1288" t="s">
        <v>459</v>
      </c>
      <c r="D1288" t="s">
        <v>460</v>
      </c>
      <c r="E1288" t="s">
        <v>461</v>
      </c>
      <c r="F1288" t="s">
        <v>462</v>
      </c>
      <c r="G1288" t="s">
        <v>88</v>
      </c>
      <c r="H1288" t="s">
        <v>297</v>
      </c>
      <c r="I1288" t="s">
        <v>298</v>
      </c>
      <c r="J1288" t="s">
        <v>31</v>
      </c>
      <c r="K1288" t="s">
        <v>23</v>
      </c>
      <c r="L1288" s="4">
        <v>8</v>
      </c>
      <c r="M1288" s="11"/>
      <c r="N1288" s="9">
        <f t="shared" si="20"/>
        <v>0</v>
      </c>
      <c r="O1288" s="10"/>
      <c r="P1288" s="10"/>
      <c r="Q1288" s="10"/>
    </row>
    <row r="1289" spans="1:17" x14ac:dyDescent="0.35">
      <c r="A1289" t="s">
        <v>277</v>
      </c>
      <c r="B1289" t="s">
        <v>278</v>
      </c>
      <c r="C1289" t="s">
        <v>360</v>
      </c>
      <c r="D1289" t="s">
        <v>361</v>
      </c>
      <c r="E1289" t="s">
        <v>362</v>
      </c>
      <c r="F1289" t="s">
        <v>363</v>
      </c>
      <c r="G1289" t="s">
        <v>88</v>
      </c>
      <c r="H1289" t="s">
        <v>283</v>
      </c>
      <c r="I1289" t="s">
        <v>284</v>
      </c>
      <c r="J1289" t="s">
        <v>22</v>
      </c>
      <c r="K1289" t="s">
        <v>23</v>
      </c>
      <c r="L1289" s="4">
        <v>7</v>
      </c>
      <c r="M1289" s="11"/>
      <c r="N1289" s="9">
        <f t="shared" si="20"/>
        <v>0</v>
      </c>
      <c r="O1289" s="10"/>
      <c r="P1289" s="10"/>
      <c r="Q1289" s="10"/>
    </row>
    <row r="1290" spans="1:17" x14ac:dyDescent="0.35">
      <c r="A1290" t="s">
        <v>277</v>
      </c>
      <c r="B1290" t="s">
        <v>278</v>
      </c>
      <c r="C1290" t="s">
        <v>366</v>
      </c>
      <c r="D1290" t="s">
        <v>367</v>
      </c>
      <c r="E1290" t="s">
        <v>368</v>
      </c>
      <c r="F1290" t="s">
        <v>369</v>
      </c>
      <c r="G1290" t="s">
        <v>88</v>
      </c>
      <c r="H1290" t="s">
        <v>283</v>
      </c>
      <c r="I1290" t="s">
        <v>284</v>
      </c>
      <c r="J1290" t="s">
        <v>31</v>
      </c>
      <c r="K1290" t="s">
        <v>23</v>
      </c>
      <c r="L1290" s="4">
        <v>7</v>
      </c>
      <c r="M1290" s="11"/>
      <c r="N1290" s="9">
        <f t="shared" si="20"/>
        <v>0</v>
      </c>
      <c r="O1290" s="10"/>
      <c r="P1290" s="10"/>
      <c r="Q1290" s="10"/>
    </row>
    <row r="1291" spans="1:17" x14ac:dyDescent="0.35">
      <c r="A1291" t="s">
        <v>277</v>
      </c>
      <c r="B1291" t="s">
        <v>278</v>
      </c>
      <c r="C1291" t="s">
        <v>435</v>
      </c>
      <c r="D1291" t="s">
        <v>436</v>
      </c>
      <c r="E1291" t="s">
        <v>445</v>
      </c>
      <c r="F1291" t="s">
        <v>446</v>
      </c>
      <c r="G1291" t="s">
        <v>88</v>
      </c>
      <c r="H1291" t="s">
        <v>285</v>
      </c>
      <c r="I1291" t="s">
        <v>286</v>
      </c>
      <c r="J1291" t="s">
        <v>31</v>
      </c>
      <c r="K1291" t="s">
        <v>23</v>
      </c>
      <c r="L1291" s="4">
        <v>7</v>
      </c>
      <c r="M1291" s="11"/>
      <c r="N1291" s="9">
        <f t="shared" si="20"/>
        <v>0</v>
      </c>
      <c r="O1291" s="10"/>
      <c r="P1291" s="10"/>
      <c r="Q1291" s="10"/>
    </row>
    <row r="1292" spans="1:17" x14ac:dyDescent="0.35">
      <c r="A1292" t="s">
        <v>277</v>
      </c>
      <c r="B1292" t="s">
        <v>278</v>
      </c>
      <c r="C1292" t="s">
        <v>366</v>
      </c>
      <c r="D1292" t="s">
        <v>367</v>
      </c>
      <c r="E1292" t="s">
        <v>376</v>
      </c>
      <c r="F1292" t="s">
        <v>377</v>
      </c>
      <c r="G1292" t="s">
        <v>88</v>
      </c>
      <c r="H1292" t="s">
        <v>283</v>
      </c>
      <c r="I1292" t="s">
        <v>284</v>
      </c>
      <c r="J1292" t="s">
        <v>31</v>
      </c>
      <c r="K1292" t="s">
        <v>23</v>
      </c>
      <c r="L1292" s="4">
        <v>6</v>
      </c>
      <c r="M1292" s="11"/>
      <c r="N1292" s="9">
        <f t="shared" si="20"/>
        <v>0</v>
      </c>
      <c r="O1292" s="10"/>
      <c r="P1292" s="10"/>
      <c r="Q1292" s="10"/>
    </row>
    <row r="1293" spans="1:17" x14ac:dyDescent="0.35">
      <c r="A1293" t="s">
        <v>277</v>
      </c>
      <c r="B1293" t="s">
        <v>278</v>
      </c>
      <c r="C1293" t="s">
        <v>236</v>
      </c>
      <c r="D1293" t="s">
        <v>330</v>
      </c>
      <c r="E1293" t="s">
        <v>193</v>
      </c>
      <c r="F1293" t="s">
        <v>334</v>
      </c>
      <c r="G1293" t="s">
        <v>88</v>
      </c>
      <c r="H1293" t="s">
        <v>279</v>
      </c>
      <c r="I1293" t="s">
        <v>280</v>
      </c>
      <c r="J1293" t="s">
        <v>31</v>
      </c>
      <c r="K1293" t="s">
        <v>23</v>
      </c>
      <c r="L1293" s="4">
        <v>5</v>
      </c>
      <c r="M1293" s="11"/>
      <c r="N1293" s="9">
        <f t="shared" si="20"/>
        <v>0</v>
      </c>
      <c r="O1293" s="10"/>
      <c r="P1293" s="10"/>
      <c r="Q1293" s="10"/>
    </row>
    <row r="1294" spans="1:17" x14ac:dyDescent="0.35">
      <c r="A1294" t="s">
        <v>277</v>
      </c>
      <c r="B1294" t="s">
        <v>278</v>
      </c>
      <c r="C1294" t="s">
        <v>366</v>
      </c>
      <c r="D1294" t="s">
        <v>367</v>
      </c>
      <c r="E1294" t="s">
        <v>376</v>
      </c>
      <c r="F1294" t="s">
        <v>377</v>
      </c>
      <c r="G1294" t="s">
        <v>88</v>
      </c>
      <c r="H1294" t="s">
        <v>283</v>
      </c>
      <c r="I1294" t="s">
        <v>284</v>
      </c>
      <c r="J1294" t="s">
        <v>22</v>
      </c>
      <c r="K1294" t="s">
        <v>23</v>
      </c>
      <c r="L1294" s="4">
        <v>4</v>
      </c>
      <c r="M1294" s="11"/>
      <c r="N1294" s="9">
        <f t="shared" si="20"/>
        <v>0</v>
      </c>
      <c r="O1294" s="10"/>
      <c r="P1294" s="10"/>
      <c r="Q1294" s="10"/>
    </row>
    <row r="1295" spans="1:17" x14ac:dyDescent="0.35">
      <c r="A1295" t="s">
        <v>277</v>
      </c>
      <c r="B1295" t="s">
        <v>278</v>
      </c>
      <c r="C1295" t="s">
        <v>366</v>
      </c>
      <c r="D1295" t="s">
        <v>367</v>
      </c>
      <c r="E1295" t="s">
        <v>378</v>
      </c>
      <c r="F1295" t="s">
        <v>379</v>
      </c>
      <c r="G1295" t="s">
        <v>88</v>
      </c>
      <c r="H1295" t="s">
        <v>283</v>
      </c>
      <c r="I1295" t="s">
        <v>284</v>
      </c>
      <c r="J1295" t="s">
        <v>31</v>
      </c>
      <c r="K1295" t="s">
        <v>23</v>
      </c>
      <c r="L1295" s="4">
        <v>4</v>
      </c>
      <c r="M1295" s="11"/>
      <c r="N1295" s="9">
        <f t="shared" si="20"/>
        <v>0</v>
      </c>
      <c r="O1295" s="10"/>
      <c r="P1295" s="10"/>
      <c r="Q1295" s="10"/>
    </row>
    <row r="1296" spans="1:17" x14ac:dyDescent="0.35">
      <c r="A1296" t="s">
        <v>277</v>
      </c>
      <c r="B1296" t="s">
        <v>278</v>
      </c>
      <c r="C1296" t="s">
        <v>338</v>
      </c>
      <c r="D1296" t="s">
        <v>339</v>
      </c>
      <c r="E1296" t="s">
        <v>340</v>
      </c>
      <c r="F1296" t="s">
        <v>325</v>
      </c>
      <c r="G1296" t="s">
        <v>88</v>
      </c>
      <c r="H1296" t="s">
        <v>279</v>
      </c>
      <c r="I1296" t="s">
        <v>280</v>
      </c>
      <c r="J1296" t="s">
        <v>31</v>
      </c>
      <c r="K1296" t="s">
        <v>23</v>
      </c>
      <c r="L1296" s="4">
        <v>3</v>
      </c>
      <c r="M1296" s="11"/>
      <c r="N1296" s="9">
        <f t="shared" si="20"/>
        <v>0</v>
      </c>
      <c r="O1296" s="10"/>
      <c r="P1296" s="10"/>
      <c r="Q1296" s="10"/>
    </row>
    <row r="1297" spans="1:17" x14ac:dyDescent="0.35">
      <c r="A1297" t="s">
        <v>277</v>
      </c>
      <c r="B1297" t="s">
        <v>278</v>
      </c>
      <c r="C1297" t="s">
        <v>409</v>
      </c>
      <c r="D1297" t="s">
        <v>410</v>
      </c>
      <c r="E1297" t="s">
        <v>411</v>
      </c>
      <c r="F1297" t="s">
        <v>67</v>
      </c>
      <c r="G1297" t="s">
        <v>88</v>
      </c>
      <c r="H1297" t="s">
        <v>285</v>
      </c>
      <c r="I1297" t="s">
        <v>286</v>
      </c>
      <c r="J1297" t="s">
        <v>22</v>
      </c>
      <c r="K1297" t="s">
        <v>23</v>
      </c>
      <c r="L1297" s="4">
        <v>3</v>
      </c>
      <c r="M1297" s="11"/>
      <c r="N1297" s="9">
        <f t="shared" si="20"/>
        <v>0</v>
      </c>
      <c r="O1297" s="10"/>
      <c r="P1297" s="10"/>
      <c r="Q1297" s="10"/>
    </row>
    <row r="1298" spans="1:17" x14ac:dyDescent="0.35">
      <c r="A1298" t="s">
        <v>277</v>
      </c>
      <c r="B1298" t="s">
        <v>278</v>
      </c>
      <c r="C1298" t="s">
        <v>435</v>
      </c>
      <c r="D1298" t="s">
        <v>436</v>
      </c>
      <c r="E1298" t="s">
        <v>437</v>
      </c>
      <c r="F1298" t="s">
        <v>438</v>
      </c>
      <c r="G1298" t="s">
        <v>88</v>
      </c>
      <c r="H1298" t="s">
        <v>293</v>
      </c>
      <c r="I1298" t="s">
        <v>294</v>
      </c>
      <c r="J1298" t="s">
        <v>31</v>
      </c>
      <c r="K1298" t="s">
        <v>23</v>
      </c>
      <c r="L1298" s="4">
        <v>3</v>
      </c>
      <c r="M1298" s="11"/>
      <c r="N1298" s="9">
        <f t="shared" si="20"/>
        <v>0</v>
      </c>
      <c r="O1298" s="10"/>
      <c r="P1298" s="10"/>
      <c r="Q1298" s="10"/>
    </row>
    <row r="1299" spans="1:17" x14ac:dyDescent="0.35">
      <c r="A1299" t="s">
        <v>277</v>
      </c>
      <c r="B1299" t="s">
        <v>278</v>
      </c>
      <c r="C1299" t="s">
        <v>176</v>
      </c>
      <c r="D1299" t="s">
        <v>349</v>
      </c>
      <c r="E1299" t="s">
        <v>352</v>
      </c>
      <c r="F1299" t="s">
        <v>353</v>
      </c>
      <c r="G1299" t="s">
        <v>88</v>
      </c>
      <c r="H1299" t="s">
        <v>279</v>
      </c>
      <c r="I1299" t="s">
        <v>280</v>
      </c>
      <c r="J1299" t="s">
        <v>31</v>
      </c>
      <c r="K1299" t="s">
        <v>23</v>
      </c>
      <c r="L1299" s="4">
        <v>2</v>
      </c>
      <c r="M1299" s="11"/>
      <c r="N1299" s="9">
        <f t="shared" si="20"/>
        <v>0</v>
      </c>
      <c r="O1299" s="10"/>
      <c r="P1299" s="10"/>
      <c r="Q1299" s="10"/>
    </row>
    <row r="1300" spans="1:17" x14ac:dyDescent="0.35">
      <c r="A1300" t="s">
        <v>277</v>
      </c>
      <c r="B1300" t="s">
        <v>278</v>
      </c>
      <c r="C1300" t="s">
        <v>388</v>
      </c>
      <c r="D1300" t="s">
        <v>389</v>
      </c>
      <c r="E1300" t="s">
        <v>394</v>
      </c>
      <c r="F1300" t="s">
        <v>395</v>
      </c>
      <c r="G1300" t="s">
        <v>88</v>
      </c>
      <c r="H1300" t="s">
        <v>390</v>
      </c>
      <c r="I1300" t="s">
        <v>391</v>
      </c>
      <c r="J1300" t="s">
        <v>31</v>
      </c>
      <c r="K1300" t="s">
        <v>23</v>
      </c>
      <c r="L1300" s="4">
        <v>2</v>
      </c>
      <c r="M1300" s="11"/>
      <c r="N1300" s="9">
        <f t="shared" si="20"/>
        <v>0</v>
      </c>
      <c r="O1300" s="10"/>
      <c r="P1300" s="10"/>
      <c r="Q1300" s="10"/>
    </row>
    <row r="1301" spans="1:17" x14ac:dyDescent="0.35">
      <c r="A1301" t="s">
        <v>277</v>
      </c>
      <c r="B1301" t="s">
        <v>278</v>
      </c>
      <c r="C1301" t="s">
        <v>388</v>
      </c>
      <c r="D1301" t="s">
        <v>389</v>
      </c>
      <c r="E1301" t="s">
        <v>404</v>
      </c>
      <c r="F1301" t="s">
        <v>405</v>
      </c>
      <c r="G1301" t="s">
        <v>88</v>
      </c>
      <c r="H1301" t="s">
        <v>281</v>
      </c>
      <c r="I1301" t="s">
        <v>282</v>
      </c>
      <c r="J1301" t="s">
        <v>31</v>
      </c>
      <c r="K1301" t="s">
        <v>23</v>
      </c>
      <c r="L1301" s="4">
        <v>2</v>
      </c>
      <c r="M1301" s="11"/>
      <c r="N1301" s="9">
        <f t="shared" si="20"/>
        <v>0</v>
      </c>
      <c r="O1301" s="10"/>
      <c r="P1301" s="10"/>
      <c r="Q1301" s="10"/>
    </row>
    <row r="1302" spans="1:17" x14ac:dyDescent="0.35">
      <c r="A1302" t="s">
        <v>277</v>
      </c>
      <c r="B1302" t="s">
        <v>278</v>
      </c>
      <c r="C1302" t="s">
        <v>471</v>
      </c>
      <c r="D1302" t="s">
        <v>472</v>
      </c>
      <c r="E1302" t="s">
        <v>493</v>
      </c>
      <c r="F1302" t="s">
        <v>494</v>
      </c>
      <c r="G1302" t="s">
        <v>88</v>
      </c>
      <c r="H1302" t="s">
        <v>281</v>
      </c>
      <c r="I1302" t="s">
        <v>282</v>
      </c>
      <c r="J1302" t="s">
        <v>31</v>
      </c>
      <c r="K1302" t="s">
        <v>23</v>
      </c>
      <c r="L1302" s="4">
        <v>2</v>
      </c>
      <c r="M1302" s="11"/>
      <c r="N1302" s="9">
        <f t="shared" si="20"/>
        <v>0</v>
      </c>
      <c r="O1302" s="10"/>
      <c r="P1302" s="10"/>
      <c r="Q1302" s="10"/>
    </row>
    <row r="1303" spans="1:17" x14ac:dyDescent="0.35">
      <c r="A1303" t="s">
        <v>277</v>
      </c>
      <c r="B1303" t="s">
        <v>278</v>
      </c>
      <c r="C1303" t="s">
        <v>471</v>
      </c>
      <c r="D1303" t="s">
        <v>472</v>
      </c>
      <c r="E1303" t="s">
        <v>497</v>
      </c>
      <c r="F1303" t="s">
        <v>498</v>
      </c>
      <c r="G1303" t="s">
        <v>88</v>
      </c>
      <c r="H1303" t="s">
        <v>281</v>
      </c>
      <c r="I1303" t="s">
        <v>282</v>
      </c>
      <c r="J1303" t="s">
        <v>31</v>
      </c>
      <c r="K1303" t="s">
        <v>23</v>
      </c>
      <c r="L1303" s="4">
        <v>2</v>
      </c>
      <c r="M1303" s="11"/>
      <c r="N1303" s="9">
        <f t="shared" si="20"/>
        <v>0</v>
      </c>
      <c r="O1303" s="10"/>
      <c r="P1303" s="10"/>
      <c r="Q1303" s="10"/>
    </row>
    <row r="1304" spans="1:17" x14ac:dyDescent="0.35">
      <c r="A1304" t="s">
        <v>277</v>
      </c>
      <c r="B1304" t="s">
        <v>278</v>
      </c>
      <c r="C1304" t="s">
        <v>137</v>
      </c>
      <c r="D1304" t="s">
        <v>302</v>
      </c>
      <c r="E1304" t="s">
        <v>304</v>
      </c>
      <c r="F1304" t="s">
        <v>305</v>
      </c>
      <c r="G1304" t="s">
        <v>88</v>
      </c>
      <c r="H1304" t="s">
        <v>279</v>
      </c>
      <c r="I1304" t="s">
        <v>280</v>
      </c>
      <c r="J1304" t="s">
        <v>22</v>
      </c>
      <c r="K1304" t="s">
        <v>23</v>
      </c>
      <c r="L1304" s="4">
        <v>1</v>
      </c>
      <c r="M1304" s="11"/>
      <c r="N1304" s="9">
        <f t="shared" si="20"/>
        <v>0</v>
      </c>
      <c r="O1304" s="10"/>
      <c r="P1304" s="10"/>
      <c r="Q1304" s="10"/>
    </row>
    <row r="1305" spans="1:17" x14ac:dyDescent="0.35">
      <c r="A1305" t="s">
        <v>277</v>
      </c>
      <c r="B1305" t="s">
        <v>278</v>
      </c>
      <c r="C1305" t="s">
        <v>366</v>
      </c>
      <c r="D1305" t="s">
        <v>367</v>
      </c>
      <c r="E1305" t="s">
        <v>373</v>
      </c>
      <c r="F1305" t="s">
        <v>374</v>
      </c>
      <c r="G1305" t="s">
        <v>88</v>
      </c>
      <c r="H1305" t="s">
        <v>283</v>
      </c>
      <c r="I1305" t="s">
        <v>284</v>
      </c>
      <c r="J1305" t="s">
        <v>22</v>
      </c>
      <c r="K1305" t="s">
        <v>23</v>
      </c>
      <c r="L1305" s="4">
        <v>1</v>
      </c>
      <c r="M1305" s="11"/>
      <c r="N1305" s="9">
        <f t="shared" si="20"/>
        <v>0</v>
      </c>
      <c r="O1305" s="10"/>
      <c r="P1305" s="10"/>
      <c r="Q1305" s="10"/>
    </row>
    <row r="1306" spans="1:17" x14ac:dyDescent="0.35">
      <c r="A1306" t="s">
        <v>277</v>
      </c>
      <c r="B1306" t="s">
        <v>278</v>
      </c>
      <c r="C1306" t="s">
        <v>459</v>
      </c>
      <c r="D1306" t="s">
        <v>460</v>
      </c>
      <c r="E1306" t="s">
        <v>467</v>
      </c>
      <c r="F1306" t="s">
        <v>468</v>
      </c>
      <c r="G1306" t="s">
        <v>88</v>
      </c>
      <c r="H1306" t="s">
        <v>297</v>
      </c>
      <c r="I1306" t="s">
        <v>298</v>
      </c>
      <c r="J1306" t="s">
        <v>22</v>
      </c>
      <c r="K1306" t="s">
        <v>23</v>
      </c>
      <c r="L1306" s="4">
        <v>1</v>
      </c>
      <c r="M1306" s="11"/>
      <c r="N1306" s="9">
        <f t="shared" si="20"/>
        <v>0</v>
      </c>
      <c r="O1306" s="10"/>
      <c r="P1306" s="10"/>
      <c r="Q1306" s="10"/>
    </row>
    <row r="1307" spans="1:17" x14ac:dyDescent="0.35">
      <c r="A1307" t="s">
        <v>277</v>
      </c>
      <c r="B1307" t="s">
        <v>278</v>
      </c>
      <c r="C1307" t="s">
        <v>471</v>
      </c>
      <c r="D1307" t="s">
        <v>472</v>
      </c>
      <c r="E1307" t="s">
        <v>486</v>
      </c>
      <c r="F1307" t="s">
        <v>487</v>
      </c>
      <c r="G1307" t="s">
        <v>88</v>
      </c>
      <c r="H1307" t="s">
        <v>281</v>
      </c>
      <c r="I1307" t="s">
        <v>282</v>
      </c>
      <c r="J1307" t="s">
        <v>31</v>
      </c>
      <c r="K1307" t="s">
        <v>23</v>
      </c>
      <c r="L1307" s="4">
        <v>1</v>
      </c>
      <c r="M1307" s="11"/>
      <c r="N1307" s="9">
        <f t="shared" si="20"/>
        <v>0</v>
      </c>
      <c r="O1307" s="10"/>
      <c r="P1307" s="10"/>
      <c r="Q1307" s="10"/>
    </row>
    <row r="1308" spans="1:17" x14ac:dyDescent="0.35">
      <c r="A1308" t="s">
        <v>277</v>
      </c>
      <c r="B1308" t="s">
        <v>278</v>
      </c>
      <c r="C1308" t="s">
        <v>471</v>
      </c>
      <c r="D1308" t="s">
        <v>472</v>
      </c>
      <c r="E1308" t="s">
        <v>505</v>
      </c>
      <c r="F1308" t="s">
        <v>506</v>
      </c>
      <c r="G1308" t="s">
        <v>88</v>
      </c>
      <c r="H1308" t="s">
        <v>281</v>
      </c>
      <c r="I1308" t="s">
        <v>282</v>
      </c>
      <c r="J1308" t="s">
        <v>31</v>
      </c>
      <c r="K1308" t="s">
        <v>23</v>
      </c>
      <c r="L1308" s="4">
        <v>1</v>
      </c>
      <c r="M1308" s="11"/>
      <c r="N1308" s="9">
        <f t="shared" si="20"/>
        <v>0</v>
      </c>
      <c r="O1308" s="10"/>
      <c r="P1308" s="10"/>
      <c r="Q1308" s="10"/>
    </row>
    <row r="1309" spans="1:17" x14ac:dyDescent="0.35">
      <c r="A1309" t="s">
        <v>2442</v>
      </c>
      <c r="B1309" t="s">
        <v>2443</v>
      </c>
      <c r="C1309" t="s">
        <v>18</v>
      </c>
      <c r="D1309" t="s">
        <v>2443</v>
      </c>
      <c r="E1309" t="s">
        <v>224</v>
      </c>
      <c r="F1309" t="s">
        <v>2443</v>
      </c>
      <c r="G1309" t="s">
        <v>212</v>
      </c>
      <c r="H1309" t="s">
        <v>285</v>
      </c>
      <c r="I1309" t="s">
        <v>286</v>
      </c>
      <c r="J1309" t="s">
        <v>31</v>
      </c>
      <c r="K1309" t="s">
        <v>23</v>
      </c>
      <c r="L1309" s="4">
        <v>17</v>
      </c>
      <c r="M1309" s="11"/>
      <c r="N1309" s="9">
        <f t="shared" si="20"/>
        <v>0</v>
      </c>
      <c r="O1309" s="10"/>
      <c r="P1309" s="10"/>
      <c r="Q1309" s="10"/>
    </row>
    <row r="1310" spans="1:17" x14ac:dyDescent="0.35">
      <c r="A1310" t="s">
        <v>2442</v>
      </c>
      <c r="B1310" t="s">
        <v>2443</v>
      </c>
      <c r="C1310" t="s">
        <v>18</v>
      </c>
      <c r="D1310" t="s">
        <v>2443</v>
      </c>
      <c r="E1310" t="s">
        <v>2444</v>
      </c>
      <c r="F1310" t="s">
        <v>2445</v>
      </c>
      <c r="G1310" t="s">
        <v>212</v>
      </c>
      <c r="H1310" t="s">
        <v>285</v>
      </c>
      <c r="I1310" t="s">
        <v>286</v>
      </c>
      <c r="J1310" t="s">
        <v>31</v>
      </c>
      <c r="K1310" t="s">
        <v>23</v>
      </c>
      <c r="L1310" s="4">
        <v>3</v>
      </c>
      <c r="M1310" s="11"/>
      <c r="N1310" s="9">
        <f t="shared" si="20"/>
        <v>0</v>
      </c>
      <c r="O1310" s="10"/>
      <c r="P1310" s="10"/>
      <c r="Q1310" s="10"/>
    </row>
    <row r="1311" spans="1:17" x14ac:dyDescent="0.35">
      <c r="A1311" t="s">
        <v>2450</v>
      </c>
      <c r="B1311" t="s">
        <v>2451</v>
      </c>
      <c r="C1311" t="s">
        <v>18</v>
      </c>
      <c r="D1311" t="s">
        <v>2451</v>
      </c>
      <c r="E1311" t="s">
        <v>1615</v>
      </c>
      <c r="F1311" t="s">
        <v>2451</v>
      </c>
      <c r="G1311" t="s">
        <v>212</v>
      </c>
      <c r="H1311" t="s">
        <v>285</v>
      </c>
      <c r="I1311" t="s">
        <v>286</v>
      </c>
      <c r="J1311" t="s">
        <v>31</v>
      </c>
      <c r="K1311" t="s">
        <v>23</v>
      </c>
      <c r="L1311" s="4">
        <v>30</v>
      </c>
      <c r="M1311" s="11"/>
      <c r="N1311" s="9">
        <f t="shared" si="20"/>
        <v>0</v>
      </c>
      <c r="O1311" s="10"/>
      <c r="P1311" s="10"/>
      <c r="Q1311" s="10"/>
    </row>
    <row r="1312" spans="1:17" x14ac:dyDescent="0.35">
      <c r="A1312" t="s">
        <v>2206</v>
      </c>
      <c r="B1312" t="s">
        <v>2207</v>
      </c>
      <c r="C1312" t="s">
        <v>18</v>
      </c>
      <c r="D1312" t="s">
        <v>2207</v>
      </c>
      <c r="E1312" t="s">
        <v>2208</v>
      </c>
      <c r="F1312" t="s">
        <v>67</v>
      </c>
      <c r="G1312" t="s">
        <v>212</v>
      </c>
      <c r="H1312" t="s">
        <v>838</v>
      </c>
      <c r="I1312" t="s">
        <v>839</v>
      </c>
      <c r="J1312" t="s">
        <v>31</v>
      </c>
      <c r="K1312" t="s">
        <v>23</v>
      </c>
      <c r="L1312" s="4">
        <v>47</v>
      </c>
      <c r="M1312" s="11"/>
      <c r="N1312" s="9">
        <f t="shared" si="20"/>
        <v>0</v>
      </c>
      <c r="O1312" s="10"/>
      <c r="P1312" s="10"/>
      <c r="Q1312" s="10"/>
    </row>
    <row r="1313" spans="1:17" x14ac:dyDescent="0.35">
      <c r="A1313" t="s">
        <v>2475</v>
      </c>
      <c r="B1313" t="s">
        <v>2476</v>
      </c>
      <c r="C1313" t="s">
        <v>18</v>
      </c>
      <c r="D1313" t="s">
        <v>2476</v>
      </c>
      <c r="E1313" t="s">
        <v>2477</v>
      </c>
      <c r="F1313" t="s">
        <v>2478</v>
      </c>
      <c r="G1313" t="s">
        <v>212</v>
      </c>
      <c r="H1313" t="s">
        <v>157</v>
      </c>
      <c r="I1313" t="s">
        <v>158</v>
      </c>
      <c r="J1313" t="s">
        <v>31</v>
      </c>
      <c r="K1313" t="s">
        <v>23</v>
      </c>
      <c r="L1313" s="4">
        <v>8</v>
      </c>
      <c r="M1313" s="11"/>
      <c r="N1313" s="9">
        <f t="shared" si="20"/>
        <v>0</v>
      </c>
      <c r="O1313" s="10"/>
      <c r="P1313" s="10"/>
      <c r="Q1313" s="10"/>
    </row>
    <row r="1314" spans="1:17" x14ac:dyDescent="0.35">
      <c r="A1314" t="s">
        <v>2127</v>
      </c>
      <c r="B1314" t="s">
        <v>2128</v>
      </c>
      <c r="C1314" t="s">
        <v>18</v>
      </c>
      <c r="D1314" t="s">
        <v>2128</v>
      </c>
      <c r="E1314" t="s">
        <v>2131</v>
      </c>
      <c r="F1314" t="s">
        <v>2132</v>
      </c>
      <c r="G1314" t="s">
        <v>471</v>
      </c>
      <c r="H1314" t="s">
        <v>390</v>
      </c>
      <c r="I1314" t="s">
        <v>391</v>
      </c>
      <c r="J1314" t="s">
        <v>31</v>
      </c>
      <c r="K1314" t="s">
        <v>23</v>
      </c>
      <c r="L1314" s="4">
        <v>111</v>
      </c>
      <c r="M1314" s="11"/>
      <c r="N1314" s="9">
        <f t="shared" si="20"/>
        <v>0</v>
      </c>
      <c r="O1314" s="10"/>
      <c r="P1314" s="10"/>
      <c r="Q1314" s="10"/>
    </row>
    <row r="1315" spans="1:17" x14ac:dyDescent="0.35">
      <c r="A1315" t="s">
        <v>2127</v>
      </c>
      <c r="B1315" t="s">
        <v>2128</v>
      </c>
      <c r="C1315" t="s">
        <v>18</v>
      </c>
      <c r="D1315" t="s">
        <v>2128</v>
      </c>
      <c r="E1315" t="s">
        <v>2154</v>
      </c>
      <c r="F1315" t="s">
        <v>2155</v>
      </c>
      <c r="G1315" t="s">
        <v>471</v>
      </c>
      <c r="H1315" t="s">
        <v>390</v>
      </c>
      <c r="I1315" t="s">
        <v>391</v>
      </c>
      <c r="J1315" t="s">
        <v>22</v>
      </c>
      <c r="K1315" t="s">
        <v>23</v>
      </c>
      <c r="L1315" s="4">
        <v>98</v>
      </c>
      <c r="M1315" s="11"/>
      <c r="N1315" s="9">
        <f t="shared" si="20"/>
        <v>0</v>
      </c>
      <c r="O1315" s="10"/>
      <c r="P1315" s="10"/>
      <c r="Q1315" s="10"/>
    </row>
    <row r="1316" spans="1:17" x14ac:dyDescent="0.35">
      <c r="A1316" t="s">
        <v>2127</v>
      </c>
      <c r="B1316" t="s">
        <v>2128</v>
      </c>
      <c r="C1316" t="s">
        <v>18</v>
      </c>
      <c r="D1316" t="s">
        <v>2128</v>
      </c>
      <c r="E1316" t="s">
        <v>2141</v>
      </c>
      <c r="F1316" t="s">
        <v>2142</v>
      </c>
      <c r="G1316" t="s">
        <v>471</v>
      </c>
      <c r="H1316" t="s">
        <v>390</v>
      </c>
      <c r="I1316" t="s">
        <v>391</v>
      </c>
      <c r="J1316" t="s">
        <v>22</v>
      </c>
      <c r="K1316" t="s">
        <v>23</v>
      </c>
      <c r="L1316" s="4">
        <v>49</v>
      </c>
      <c r="M1316" s="11"/>
      <c r="N1316" s="9">
        <f t="shared" si="20"/>
        <v>0</v>
      </c>
      <c r="O1316" s="10"/>
      <c r="P1316" s="10"/>
      <c r="Q1316" s="10"/>
    </row>
    <row r="1317" spans="1:17" x14ac:dyDescent="0.35">
      <c r="A1317" t="s">
        <v>2127</v>
      </c>
      <c r="B1317" t="s">
        <v>2128</v>
      </c>
      <c r="C1317" t="s">
        <v>18</v>
      </c>
      <c r="D1317" t="s">
        <v>2128</v>
      </c>
      <c r="E1317" t="s">
        <v>2137</v>
      </c>
      <c r="F1317" t="s">
        <v>2138</v>
      </c>
      <c r="G1317" t="s">
        <v>471</v>
      </c>
      <c r="H1317" t="s">
        <v>390</v>
      </c>
      <c r="I1317" t="s">
        <v>391</v>
      </c>
      <c r="J1317" t="s">
        <v>31</v>
      </c>
      <c r="K1317" t="s">
        <v>23</v>
      </c>
      <c r="L1317" s="4">
        <v>45</v>
      </c>
      <c r="M1317" s="11"/>
      <c r="N1317" s="9">
        <f t="shared" si="20"/>
        <v>0</v>
      </c>
      <c r="O1317" s="10"/>
      <c r="P1317" s="10"/>
      <c r="Q1317" s="10"/>
    </row>
    <row r="1318" spans="1:17" x14ac:dyDescent="0.35">
      <c r="A1318" t="s">
        <v>2127</v>
      </c>
      <c r="B1318" t="s">
        <v>2128</v>
      </c>
      <c r="C1318" t="s">
        <v>18</v>
      </c>
      <c r="D1318" t="s">
        <v>2128</v>
      </c>
      <c r="E1318" t="s">
        <v>503</v>
      </c>
      <c r="F1318" t="s">
        <v>2160</v>
      </c>
      <c r="G1318" t="s">
        <v>471</v>
      </c>
      <c r="H1318" t="s">
        <v>390</v>
      </c>
      <c r="I1318" t="s">
        <v>391</v>
      </c>
      <c r="J1318" t="s">
        <v>22</v>
      </c>
      <c r="K1318" t="s">
        <v>23</v>
      </c>
      <c r="L1318" s="4">
        <v>26</v>
      </c>
      <c r="M1318" s="11"/>
      <c r="N1318" s="9">
        <f t="shared" si="20"/>
        <v>0</v>
      </c>
      <c r="O1318" s="10"/>
      <c r="P1318" s="10"/>
      <c r="Q1318" s="10"/>
    </row>
    <row r="1319" spans="1:17" x14ac:dyDescent="0.35">
      <c r="A1319" t="s">
        <v>2127</v>
      </c>
      <c r="B1319" t="s">
        <v>2128</v>
      </c>
      <c r="C1319" t="s">
        <v>18</v>
      </c>
      <c r="D1319" t="s">
        <v>2128</v>
      </c>
      <c r="E1319" t="s">
        <v>2147</v>
      </c>
      <c r="F1319" t="s">
        <v>1590</v>
      </c>
      <c r="G1319" t="s">
        <v>471</v>
      </c>
      <c r="H1319" t="s">
        <v>390</v>
      </c>
      <c r="I1319" t="s">
        <v>391</v>
      </c>
      <c r="J1319" t="s">
        <v>31</v>
      </c>
      <c r="K1319" t="s">
        <v>23</v>
      </c>
      <c r="L1319" s="4">
        <v>7</v>
      </c>
      <c r="M1319" s="11"/>
      <c r="N1319" s="9">
        <f t="shared" si="20"/>
        <v>0</v>
      </c>
      <c r="O1319" s="10"/>
      <c r="P1319" s="10"/>
      <c r="Q1319" s="10"/>
    </row>
    <row r="1320" spans="1:17" x14ac:dyDescent="0.35">
      <c r="A1320" t="s">
        <v>2127</v>
      </c>
      <c r="B1320" t="s">
        <v>2128</v>
      </c>
      <c r="C1320" t="s">
        <v>18</v>
      </c>
      <c r="D1320" t="s">
        <v>2128</v>
      </c>
      <c r="E1320" t="s">
        <v>2145</v>
      </c>
      <c r="F1320" t="s">
        <v>2146</v>
      </c>
      <c r="G1320" t="s">
        <v>471</v>
      </c>
      <c r="H1320" t="s">
        <v>390</v>
      </c>
      <c r="I1320" t="s">
        <v>391</v>
      </c>
      <c r="J1320" t="s">
        <v>31</v>
      </c>
      <c r="K1320" t="s">
        <v>23</v>
      </c>
      <c r="L1320" s="4">
        <v>6</v>
      </c>
      <c r="M1320" s="11"/>
      <c r="N1320" s="9">
        <f t="shared" si="20"/>
        <v>0</v>
      </c>
      <c r="O1320" s="10"/>
      <c r="P1320" s="10"/>
      <c r="Q1320" s="10"/>
    </row>
    <row r="1321" spans="1:17" x14ac:dyDescent="0.35">
      <c r="A1321" t="s">
        <v>2127</v>
      </c>
      <c r="B1321" t="s">
        <v>2128</v>
      </c>
      <c r="C1321" t="s">
        <v>18</v>
      </c>
      <c r="D1321" t="s">
        <v>2128</v>
      </c>
      <c r="E1321" t="s">
        <v>2148</v>
      </c>
      <c r="F1321" t="s">
        <v>2149</v>
      </c>
      <c r="G1321" t="s">
        <v>471</v>
      </c>
      <c r="H1321" t="s">
        <v>295</v>
      </c>
      <c r="I1321" t="s">
        <v>296</v>
      </c>
      <c r="J1321" t="s">
        <v>22</v>
      </c>
      <c r="K1321" t="s">
        <v>23</v>
      </c>
      <c r="L1321" s="4">
        <v>2</v>
      </c>
      <c r="M1321" s="11"/>
      <c r="N1321" s="9">
        <f t="shared" si="20"/>
        <v>0</v>
      </c>
      <c r="O1321" s="10"/>
      <c r="P1321" s="10"/>
      <c r="Q1321" s="10"/>
    </row>
    <row r="1322" spans="1:17" x14ac:dyDescent="0.35">
      <c r="A1322" t="s">
        <v>2127</v>
      </c>
      <c r="B1322" t="s">
        <v>2128</v>
      </c>
      <c r="C1322" t="s">
        <v>18</v>
      </c>
      <c r="D1322" t="s">
        <v>2128</v>
      </c>
      <c r="E1322" t="s">
        <v>2152</v>
      </c>
      <c r="F1322" t="s">
        <v>2153</v>
      </c>
      <c r="G1322" t="s">
        <v>471</v>
      </c>
      <c r="H1322" t="s">
        <v>407</v>
      </c>
      <c r="I1322" t="s">
        <v>408</v>
      </c>
      <c r="J1322" t="s">
        <v>22</v>
      </c>
      <c r="K1322" t="s">
        <v>23</v>
      </c>
      <c r="L1322" s="4">
        <v>2</v>
      </c>
      <c r="M1322" s="11"/>
      <c r="N1322" s="9">
        <f t="shared" si="20"/>
        <v>0</v>
      </c>
      <c r="O1322" s="10"/>
      <c r="P1322" s="10"/>
      <c r="Q1322" s="10"/>
    </row>
    <row r="1323" spans="1:17" x14ac:dyDescent="0.35">
      <c r="A1323" t="s">
        <v>2127</v>
      </c>
      <c r="B1323" t="s">
        <v>2128</v>
      </c>
      <c r="C1323" t="s">
        <v>18</v>
      </c>
      <c r="D1323" t="s">
        <v>2128</v>
      </c>
      <c r="E1323" t="s">
        <v>144</v>
      </c>
      <c r="F1323" t="s">
        <v>71</v>
      </c>
      <c r="G1323" t="s">
        <v>471</v>
      </c>
      <c r="H1323" t="s">
        <v>72</v>
      </c>
      <c r="I1323" t="s">
        <v>73</v>
      </c>
      <c r="J1323" t="s">
        <v>22</v>
      </c>
      <c r="K1323" t="s">
        <v>23</v>
      </c>
      <c r="L1323" s="4">
        <v>1</v>
      </c>
      <c r="M1323" s="11"/>
      <c r="N1323" s="9">
        <f t="shared" si="20"/>
        <v>0</v>
      </c>
      <c r="O1323" s="10"/>
      <c r="P1323" s="10"/>
      <c r="Q1323" s="10"/>
    </row>
    <row r="1324" spans="1:17" x14ac:dyDescent="0.35">
      <c r="A1324" t="s">
        <v>2127</v>
      </c>
      <c r="B1324" t="s">
        <v>2128</v>
      </c>
      <c r="C1324" t="s">
        <v>18</v>
      </c>
      <c r="D1324" t="s">
        <v>2128</v>
      </c>
      <c r="E1324" t="s">
        <v>2150</v>
      </c>
      <c r="F1324" t="s">
        <v>2151</v>
      </c>
      <c r="G1324" t="s">
        <v>471</v>
      </c>
      <c r="H1324" t="s">
        <v>295</v>
      </c>
      <c r="I1324" t="s">
        <v>296</v>
      </c>
      <c r="J1324" t="s">
        <v>22</v>
      </c>
      <c r="K1324" t="s">
        <v>23</v>
      </c>
      <c r="L1324" s="4">
        <v>1</v>
      </c>
      <c r="M1324" s="11"/>
      <c r="N1324" s="9">
        <f t="shared" si="20"/>
        <v>0</v>
      </c>
      <c r="O1324" s="10"/>
      <c r="P1324" s="10"/>
      <c r="Q1324" s="10"/>
    </row>
    <row r="1325" spans="1:17" x14ac:dyDescent="0.35">
      <c r="A1325" t="s">
        <v>2504</v>
      </c>
      <c r="B1325" t="s">
        <v>2505</v>
      </c>
      <c r="C1325" t="s">
        <v>18</v>
      </c>
      <c r="D1325" t="s">
        <v>2505</v>
      </c>
      <c r="E1325" t="s">
        <v>2506</v>
      </c>
      <c r="F1325" t="s">
        <v>2507</v>
      </c>
      <c r="G1325" t="s">
        <v>212</v>
      </c>
      <c r="H1325" t="s">
        <v>134</v>
      </c>
      <c r="I1325" t="s">
        <v>135</v>
      </c>
      <c r="J1325" t="s">
        <v>22</v>
      </c>
      <c r="K1325" t="s">
        <v>23</v>
      </c>
      <c r="L1325" s="4">
        <v>100</v>
      </c>
      <c r="M1325" s="11"/>
      <c r="N1325" s="9">
        <f t="shared" si="20"/>
        <v>0</v>
      </c>
      <c r="O1325" s="10"/>
      <c r="P1325" s="10"/>
      <c r="Q1325" s="10"/>
    </row>
    <row r="1326" spans="1:17" x14ac:dyDescent="0.35">
      <c r="A1326" t="s">
        <v>2420</v>
      </c>
      <c r="B1326" t="s">
        <v>2421</v>
      </c>
      <c r="C1326" t="s">
        <v>18</v>
      </c>
      <c r="D1326" t="s">
        <v>2421</v>
      </c>
      <c r="E1326" t="s">
        <v>359</v>
      </c>
      <c r="F1326" t="s">
        <v>2427</v>
      </c>
      <c r="G1326" t="s">
        <v>212</v>
      </c>
      <c r="H1326" t="s">
        <v>893</v>
      </c>
      <c r="I1326" t="s">
        <v>894</v>
      </c>
      <c r="J1326" t="s">
        <v>31</v>
      </c>
      <c r="K1326" t="s">
        <v>23</v>
      </c>
      <c r="L1326" s="4">
        <v>135</v>
      </c>
      <c r="M1326" s="11"/>
      <c r="N1326" s="9">
        <f t="shared" si="20"/>
        <v>0</v>
      </c>
      <c r="O1326" s="10"/>
      <c r="P1326" s="10"/>
      <c r="Q1326" s="10"/>
    </row>
    <row r="1327" spans="1:17" x14ac:dyDescent="0.35">
      <c r="A1327" t="s">
        <v>2420</v>
      </c>
      <c r="B1327" t="s">
        <v>2421</v>
      </c>
      <c r="C1327" t="s">
        <v>18</v>
      </c>
      <c r="D1327" t="s">
        <v>2421</v>
      </c>
      <c r="E1327" t="s">
        <v>2423</v>
      </c>
      <c r="F1327" t="s">
        <v>67</v>
      </c>
      <c r="G1327" t="s">
        <v>212</v>
      </c>
      <c r="H1327" t="s">
        <v>893</v>
      </c>
      <c r="I1327" t="s">
        <v>894</v>
      </c>
      <c r="J1327" t="s">
        <v>31</v>
      </c>
      <c r="K1327" t="s">
        <v>23</v>
      </c>
      <c r="L1327" s="4">
        <v>127</v>
      </c>
      <c r="M1327" s="11"/>
      <c r="N1327" s="9">
        <f t="shared" si="20"/>
        <v>0</v>
      </c>
      <c r="O1327" s="10"/>
      <c r="P1327" s="10"/>
      <c r="Q1327" s="10"/>
    </row>
    <row r="1328" spans="1:17" x14ac:dyDescent="0.35">
      <c r="A1328" t="s">
        <v>2420</v>
      </c>
      <c r="B1328" t="s">
        <v>2421</v>
      </c>
      <c r="C1328" t="s">
        <v>18</v>
      </c>
      <c r="D1328" t="s">
        <v>2421</v>
      </c>
      <c r="E1328" t="s">
        <v>2424</v>
      </c>
      <c r="F1328" t="s">
        <v>2425</v>
      </c>
      <c r="G1328" t="s">
        <v>212</v>
      </c>
      <c r="H1328" t="s">
        <v>893</v>
      </c>
      <c r="I1328" t="s">
        <v>894</v>
      </c>
      <c r="J1328" t="s">
        <v>31</v>
      </c>
      <c r="K1328" t="s">
        <v>23</v>
      </c>
      <c r="L1328" s="4">
        <v>10</v>
      </c>
      <c r="M1328" s="11"/>
      <c r="N1328" s="9">
        <f t="shared" si="20"/>
        <v>0</v>
      </c>
      <c r="O1328" s="10"/>
      <c r="P1328" s="10"/>
      <c r="Q1328" s="10"/>
    </row>
    <row r="1329" spans="1:17" x14ac:dyDescent="0.35">
      <c r="A1329" t="s">
        <v>2420</v>
      </c>
      <c r="B1329" t="s">
        <v>2421</v>
      </c>
      <c r="C1329" t="s">
        <v>18</v>
      </c>
      <c r="D1329" t="s">
        <v>2421</v>
      </c>
      <c r="E1329" t="s">
        <v>2422</v>
      </c>
      <c r="F1329" t="s">
        <v>317</v>
      </c>
      <c r="G1329" t="s">
        <v>212</v>
      </c>
      <c r="H1329" t="s">
        <v>893</v>
      </c>
      <c r="I1329" t="s">
        <v>894</v>
      </c>
      <c r="J1329" t="s">
        <v>31</v>
      </c>
      <c r="K1329" t="s">
        <v>23</v>
      </c>
      <c r="L1329" s="4">
        <v>9</v>
      </c>
      <c r="M1329" s="11"/>
      <c r="N1329" s="9">
        <f t="shared" si="20"/>
        <v>0</v>
      </c>
      <c r="O1329" s="10"/>
      <c r="P1329" s="10"/>
      <c r="Q1329" s="10"/>
    </row>
    <row r="1330" spans="1:17" x14ac:dyDescent="0.35">
      <c r="A1330" t="s">
        <v>2198</v>
      </c>
      <c r="B1330" t="s">
        <v>2199</v>
      </c>
      <c r="C1330" t="s">
        <v>18</v>
      </c>
      <c r="D1330" t="s">
        <v>2199</v>
      </c>
      <c r="E1330" t="s">
        <v>32</v>
      </c>
      <c r="F1330" t="s">
        <v>67</v>
      </c>
      <c r="G1330" t="s">
        <v>1728</v>
      </c>
      <c r="H1330" t="s">
        <v>344</v>
      </c>
      <c r="I1330" t="s">
        <v>345</v>
      </c>
      <c r="J1330" t="s">
        <v>31</v>
      </c>
      <c r="K1330" t="s">
        <v>23</v>
      </c>
      <c r="L1330" s="4">
        <v>183</v>
      </c>
      <c r="M1330" s="11"/>
      <c r="N1330" s="9">
        <f t="shared" si="20"/>
        <v>0</v>
      </c>
      <c r="O1330" s="10"/>
      <c r="P1330" s="10"/>
      <c r="Q1330" s="10"/>
    </row>
    <row r="1331" spans="1:17" x14ac:dyDescent="0.35">
      <c r="A1331" t="s">
        <v>2193</v>
      </c>
      <c r="B1331" t="s">
        <v>2194</v>
      </c>
      <c r="C1331" t="s">
        <v>18</v>
      </c>
      <c r="D1331" t="s">
        <v>2195</v>
      </c>
      <c r="E1331" t="s">
        <v>12</v>
      </c>
      <c r="F1331" t="s">
        <v>67</v>
      </c>
      <c r="G1331" t="s">
        <v>212</v>
      </c>
      <c r="H1331" t="s">
        <v>1198</v>
      </c>
      <c r="I1331" t="s">
        <v>1199</v>
      </c>
      <c r="J1331" t="s">
        <v>31</v>
      </c>
      <c r="K1331" t="s">
        <v>23</v>
      </c>
      <c r="L1331" s="4">
        <v>15</v>
      </c>
      <c r="M1331" s="11"/>
      <c r="N1331" s="9">
        <f t="shared" si="20"/>
        <v>0</v>
      </c>
      <c r="O1331" s="10"/>
      <c r="P1331" s="10"/>
      <c r="Q1331" s="10"/>
    </row>
    <row r="1332" spans="1:17" x14ac:dyDescent="0.35">
      <c r="A1332" t="s">
        <v>2187</v>
      </c>
      <c r="B1332" t="s">
        <v>2188</v>
      </c>
      <c r="C1332" t="s">
        <v>18</v>
      </c>
      <c r="D1332" t="s">
        <v>2188</v>
      </c>
      <c r="E1332" t="s">
        <v>439</v>
      </c>
      <c r="F1332" t="s">
        <v>67</v>
      </c>
      <c r="G1332" t="s">
        <v>212</v>
      </c>
      <c r="H1332" t="s">
        <v>207</v>
      </c>
      <c r="I1332" t="s">
        <v>208</v>
      </c>
      <c r="J1332" t="s">
        <v>31</v>
      </c>
      <c r="K1332" t="s">
        <v>23</v>
      </c>
      <c r="L1332" s="4">
        <v>15</v>
      </c>
      <c r="M1332" s="11"/>
      <c r="N1332" s="9">
        <f t="shared" si="20"/>
        <v>0</v>
      </c>
      <c r="O1332" s="10"/>
      <c r="P1332" s="10"/>
      <c r="Q1332" s="10"/>
    </row>
    <row r="1333" spans="1:17" x14ac:dyDescent="0.35">
      <c r="A1333" t="s">
        <v>2183</v>
      </c>
      <c r="B1333" t="s">
        <v>2184</v>
      </c>
      <c r="C1333" t="s">
        <v>18</v>
      </c>
      <c r="D1333" t="s">
        <v>2184</v>
      </c>
      <c r="E1333" t="s">
        <v>2185</v>
      </c>
      <c r="F1333" t="s">
        <v>2186</v>
      </c>
      <c r="G1333" t="s">
        <v>212</v>
      </c>
      <c r="H1333" t="s">
        <v>127</v>
      </c>
      <c r="I1333" t="s">
        <v>128</v>
      </c>
      <c r="J1333" t="s">
        <v>31</v>
      </c>
      <c r="K1333" t="s">
        <v>23</v>
      </c>
      <c r="L1333" s="4">
        <v>5</v>
      </c>
      <c r="M1333" s="11"/>
      <c r="N1333" s="9">
        <f t="shared" si="20"/>
        <v>0</v>
      </c>
      <c r="O1333" s="10"/>
      <c r="P1333" s="10"/>
      <c r="Q1333" s="10"/>
    </row>
    <row r="1334" spans="1:17" x14ac:dyDescent="0.35">
      <c r="A1334" t="s">
        <v>2183</v>
      </c>
      <c r="B1334" t="s">
        <v>2184</v>
      </c>
      <c r="C1334" t="s">
        <v>18</v>
      </c>
      <c r="D1334" t="s">
        <v>2184</v>
      </c>
      <c r="E1334" t="s">
        <v>2020</v>
      </c>
      <c r="F1334" t="s">
        <v>67</v>
      </c>
      <c r="G1334" t="s">
        <v>212</v>
      </c>
      <c r="H1334" t="s">
        <v>293</v>
      </c>
      <c r="I1334" t="s">
        <v>294</v>
      </c>
      <c r="J1334" t="s">
        <v>31</v>
      </c>
      <c r="K1334" t="s">
        <v>23</v>
      </c>
      <c r="L1334" s="4">
        <v>4</v>
      </c>
      <c r="M1334" s="11"/>
      <c r="N1334" s="9">
        <f t="shared" si="20"/>
        <v>0</v>
      </c>
      <c r="O1334" s="10"/>
      <c r="P1334" s="10"/>
      <c r="Q1334" s="10"/>
    </row>
    <row r="1335" spans="1:17" x14ac:dyDescent="0.35">
      <c r="A1335" t="s">
        <v>2434</v>
      </c>
      <c r="B1335" t="s">
        <v>2435</v>
      </c>
      <c r="C1335" t="s">
        <v>18</v>
      </c>
      <c r="D1335" t="s">
        <v>2435</v>
      </c>
      <c r="E1335" t="s">
        <v>632</v>
      </c>
      <c r="F1335" t="s">
        <v>67</v>
      </c>
      <c r="G1335" t="s">
        <v>212</v>
      </c>
      <c r="H1335" t="s">
        <v>311</v>
      </c>
      <c r="I1335" t="s">
        <v>312</v>
      </c>
      <c r="J1335" t="s">
        <v>31</v>
      </c>
      <c r="K1335" t="s">
        <v>23</v>
      </c>
      <c r="L1335" s="4">
        <v>17</v>
      </c>
      <c r="M1335" s="11"/>
      <c r="N1335" s="9">
        <f t="shared" si="20"/>
        <v>0</v>
      </c>
      <c r="O1335" s="10"/>
      <c r="P1335" s="10"/>
      <c r="Q1335" s="10"/>
    </row>
    <row r="1336" spans="1:17" x14ac:dyDescent="0.35">
      <c r="A1336" t="s">
        <v>2508</v>
      </c>
      <c r="B1336" t="s">
        <v>2509</v>
      </c>
      <c r="C1336" t="s">
        <v>18</v>
      </c>
      <c r="D1336" t="s">
        <v>2509</v>
      </c>
      <c r="E1336" t="s">
        <v>2512</v>
      </c>
      <c r="F1336" t="s">
        <v>2513</v>
      </c>
      <c r="G1336" t="s">
        <v>212</v>
      </c>
      <c r="H1336" t="s">
        <v>134</v>
      </c>
      <c r="I1336" t="s">
        <v>135</v>
      </c>
      <c r="J1336" t="s">
        <v>22</v>
      </c>
      <c r="K1336" t="s">
        <v>23</v>
      </c>
      <c r="L1336" s="4">
        <v>4</v>
      </c>
      <c r="M1336" s="11"/>
      <c r="N1336" s="9">
        <f t="shared" si="20"/>
        <v>0</v>
      </c>
      <c r="O1336" s="10"/>
      <c r="P1336" s="10"/>
      <c r="Q1336" s="10"/>
    </row>
    <row r="1337" spans="1:17" x14ac:dyDescent="0.35">
      <c r="A1337" t="s">
        <v>2520</v>
      </c>
      <c r="B1337" t="s">
        <v>794</v>
      </c>
      <c r="C1337" t="s">
        <v>27</v>
      </c>
      <c r="D1337" t="s">
        <v>794</v>
      </c>
      <c r="E1337" t="s">
        <v>2521</v>
      </c>
      <c r="F1337" t="s">
        <v>2522</v>
      </c>
      <c r="G1337" t="s">
        <v>1256</v>
      </c>
      <c r="H1337" t="s">
        <v>537</v>
      </c>
      <c r="I1337" t="s">
        <v>538</v>
      </c>
      <c r="J1337" t="s">
        <v>31</v>
      </c>
      <c r="K1337" t="s">
        <v>23</v>
      </c>
      <c r="L1337" s="4">
        <v>4</v>
      </c>
      <c r="M1337" s="11"/>
      <c r="N1337" s="9">
        <f t="shared" si="20"/>
        <v>0</v>
      </c>
      <c r="O1337" s="10"/>
      <c r="P1337" s="10"/>
      <c r="Q1337" s="10"/>
    </row>
    <row r="1338" spans="1:17" x14ac:dyDescent="0.35">
      <c r="A1338" t="s">
        <v>2520</v>
      </c>
      <c r="B1338" t="s">
        <v>794</v>
      </c>
      <c r="C1338" t="s">
        <v>27</v>
      </c>
      <c r="D1338" t="s">
        <v>794</v>
      </c>
      <c r="E1338" t="s">
        <v>2523</v>
      </c>
      <c r="F1338" t="s">
        <v>300</v>
      </c>
      <c r="G1338" t="s">
        <v>1249</v>
      </c>
      <c r="H1338" t="s">
        <v>299</v>
      </c>
      <c r="I1338" t="s">
        <v>300</v>
      </c>
      <c r="J1338" t="s">
        <v>31</v>
      </c>
      <c r="K1338" t="s">
        <v>23</v>
      </c>
      <c r="L1338" s="4">
        <v>4</v>
      </c>
      <c r="M1338" s="11"/>
      <c r="N1338" s="9">
        <f t="shared" si="20"/>
        <v>0</v>
      </c>
      <c r="O1338" s="10"/>
      <c r="P1338" s="10"/>
      <c r="Q1338" s="10"/>
    </row>
    <row r="1339" spans="1:17" x14ac:dyDescent="0.35">
      <c r="A1339" t="s">
        <v>407</v>
      </c>
      <c r="B1339" t="s">
        <v>2169</v>
      </c>
      <c r="C1339" t="s">
        <v>18</v>
      </c>
      <c r="D1339" t="s">
        <v>2169</v>
      </c>
      <c r="E1339" t="s">
        <v>318</v>
      </c>
      <c r="F1339" t="s">
        <v>67</v>
      </c>
      <c r="G1339" t="s">
        <v>212</v>
      </c>
      <c r="H1339" t="s">
        <v>295</v>
      </c>
      <c r="I1339" t="s">
        <v>296</v>
      </c>
      <c r="J1339" t="s">
        <v>31</v>
      </c>
      <c r="K1339" t="s">
        <v>23</v>
      </c>
      <c r="L1339" s="4">
        <v>10</v>
      </c>
      <c r="M1339" s="11"/>
      <c r="N1339" s="9">
        <f t="shared" si="20"/>
        <v>0</v>
      </c>
      <c r="O1339" s="10"/>
      <c r="P1339" s="10"/>
      <c r="Q1339" s="10"/>
    </row>
    <row r="1340" spans="1:17" x14ac:dyDescent="0.35">
      <c r="A1340" t="s">
        <v>281</v>
      </c>
      <c r="B1340" t="s">
        <v>2168</v>
      </c>
      <c r="C1340" t="s">
        <v>18</v>
      </c>
      <c r="D1340" t="s">
        <v>2168</v>
      </c>
      <c r="E1340" t="s">
        <v>199</v>
      </c>
      <c r="F1340" t="s">
        <v>67</v>
      </c>
      <c r="G1340" t="s">
        <v>212</v>
      </c>
      <c r="H1340" t="s">
        <v>207</v>
      </c>
      <c r="I1340" t="s">
        <v>208</v>
      </c>
      <c r="J1340" t="s">
        <v>31</v>
      </c>
      <c r="K1340" t="s">
        <v>23</v>
      </c>
      <c r="L1340" s="4">
        <v>4</v>
      </c>
      <c r="M1340" s="11"/>
      <c r="N1340" s="9">
        <f t="shared" si="20"/>
        <v>0</v>
      </c>
      <c r="O1340" s="10"/>
      <c r="P1340" s="10"/>
      <c r="Q1340" s="10"/>
    </row>
    <row r="1341" spans="1:17" x14ac:dyDescent="0.35">
      <c r="A1341" t="s">
        <v>2174</v>
      </c>
      <c r="B1341" t="s">
        <v>2175</v>
      </c>
      <c r="C1341" t="s">
        <v>18</v>
      </c>
      <c r="D1341" t="s">
        <v>2175</v>
      </c>
      <c r="E1341" t="s">
        <v>458</v>
      </c>
      <c r="F1341" t="s">
        <v>67</v>
      </c>
      <c r="G1341" t="s">
        <v>212</v>
      </c>
      <c r="H1341" t="s">
        <v>207</v>
      </c>
      <c r="I1341" t="s">
        <v>208</v>
      </c>
      <c r="J1341" t="s">
        <v>31</v>
      </c>
      <c r="K1341" t="s">
        <v>23</v>
      </c>
      <c r="L1341" s="4">
        <v>10</v>
      </c>
      <c r="M1341" s="11"/>
      <c r="N1341" s="9">
        <f t="shared" si="20"/>
        <v>0</v>
      </c>
      <c r="O1341" s="10"/>
      <c r="P1341" s="10"/>
      <c r="Q1341" s="10"/>
    </row>
    <row r="1342" spans="1:17" x14ac:dyDescent="0.35">
      <c r="A1342" t="s">
        <v>2161</v>
      </c>
      <c r="B1342" t="s">
        <v>2162</v>
      </c>
      <c r="C1342" t="s">
        <v>18</v>
      </c>
      <c r="D1342" t="s">
        <v>2162</v>
      </c>
      <c r="E1342" t="s">
        <v>2163</v>
      </c>
      <c r="F1342" t="s">
        <v>2162</v>
      </c>
      <c r="G1342" t="s">
        <v>196</v>
      </c>
      <c r="H1342" t="s">
        <v>29</v>
      </c>
      <c r="I1342" t="s">
        <v>30</v>
      </c>
      <c r="J1342" t="s">
        <v>31</v>
      </c>
      <c r="K1342" t="s">
        <v>23</v>
      </c>
      <c r="L1342" s="4">
        <v>3</v>
      </c>
      <c r="M1342" s="11"/>
      <c r="N1342" s="9">
        <f t="shared" si="20"/>
        <v>0</v>
      </c>
      <c r="O1342" s="10"/>
      <c r="P1342" s="10"/>
      <c r="Q1342" s="10"/>
    </row>
    <row r="1343" spans="1:17" x14ac:dyDescent="0.35">
      <c r="J1343" s="22" t="s">
        <v>2553</v>
      </c>
      <c r="K1343" s="23"/>
      <c r="L1343" s="24">
        <f>SUM(L3:L1342)</f>
        <v>9121808</v>
      </c>
      <c r="M1343" s="25"/>
      <c r="N1343" s="24">
        <f>SUM(N3:N1342)</f>
        <v>586833.67999999993</v>
      </c>
      <c r="O1343" s="26">
        <f>N1343/L1343</f>
        <v>6.4333044501704045E-2</v>
      </c>
      <c r="P1343" s="10"/>
      <c r="Q1343" s="10"/>
    </row>
    <row r="1344" spans="1:17" x14ac:dyDescent="0.35">
      <c r="L1344" s="13"/>
      <c r="M1344" s="11"/>
      <c r="N1344" s="19"/>
      <c r="O1344" s="10"/>
      <c r="P1344" s="10"/>
      <c r="Q1344" s="10"/>
    </row>
    <row r="1345" spans="12:17" x14ac:dyDescent="0.35">
      <c r="M1345" s="11"/>
      <c r="O1345" s="10"/>
      <c r="P1345" s="10"/>
      <c r="Q1345" s="10"/>
    </row>
    <row r="1346" spans="12:17" x14ac:dyDescent="0.35">
      <c r="M1346" s="11"/>
      <c r="O1346" s="10"/>
      <c r="P1346" s="10"/>
      <c r="Q1346" s="10"/>
    </row>
    <row r="1347" spans="12:17" x14ac:dyDescent="0.35">
      <c r="L1347" s="13"/>
      <c r="M1347" s="11"/>
      <c r="O1347" s="10"/>
      <c r="P1347" s="10"/>
      <c r="Q1347" s="10"/>
    </row>
    <row r="1348" spans="12:17" x14ac:dyDescent="0.35">
      <c r="M1348" s="11"/>
      <c r="O1348" s="10"/>
      <c r="P1348" s="10"/>
      <c r="Q1348" s="10"/>
    </row>
    <row r="1349" spans="12:17" x14ac:dyDescent="0.35">
      <c r="M1349" s="11"/>
      <c r="O1349" s="10"/>
      <c r="P1349" s="10"/>
      <c r="Q1349" s="10"/>
    </row>
    <row r="1350" spans="12:17" x14ac:dyDescent="0.35">
      <c r="M1350" s="11"/>
      <c r="O1350" s="10"/>
      <c r="P1350" s="10"/>
      <c r="Q1350" s="10"/>
    </row>
    <row r="1351" spans="12:17" x14ac:dyDescent="0.35">
      <c r="M1351" s="11"/>
      <c r="O1351" s="10"/>
      <c r="P1351" s="10"/>
      <c r="Q1351" s="10"/>
    </row>
    <row r="1352" spans="12:17" x14ac:dyDescent="0.35">
      <c r="M1352" s="11"/>
      <c r="O1352" s="10"/>
      <c r="P1352" s="10"/>
      <c r="Q1352" s="10"/>
    </row>
    <row r="1353" spans="12:17" x14ac:dyDescent="0.35">
      <c r="M1353" s="11"/>
      <c r="O1353" s="5"/>
      <c r="P1353" s="5"/>
      <c r="Q1353" s="5"/>
    </row>
    <row r="1354" spans="12:17" x14ac:dyDescent="0.35">
      <c r="M1354" s="11"/>
      <c r="O1354" s="5"/>
      <c r="P1354" s="5"/>
      <c r="Q1354" s="5"/>
    </row>
    <row r="1355" spans="12:17" x14ac:dyDescent="0.35">
      <c r="M1355" s="11"/>
      <c r="O1355" s="5"/>
      <c r="P1355" s="5"/>
      <c r="Q1355" s="5"/>
    </row>
    <row r="1356" spans="12:17" x14ac:dyDescent="0.35">
      <c r="M1356" s="11"/>
      <c r="O1356" s="5"/>
      <c r="P1356" s="5"/>
      <c r="Q1356" s="5"/>
    </row>
    <row r="1357" spans="12:17" x14ac:dyDescent="0.35">
      <c r="M1357" s="11"/>
      <c r="O1357" s="5"/>
      <c r="P1357" s="5"/>
      <c r="Q1357" s="5"/>
    </row>
    <row r="1358" spans="12:17" x14ac:dyDescent="0.35">
      <c r="M1358" s="11"/>
      <c r="O1358" s="5"/>
      <c r="P1358" s="5"/>
      <c r="Q1358" s="5"/>
    </row>
    <row r="1359" spans="12:17" x14ac:dyDescent="0.35">
      <c r="M1359" s="11"/>
      <c r="O1359" s="5"/>
      <c r="P1359" s="5"/>
      <c r="Q1359" s="5"/>
    </row>
    <row r="1360" spans="12:17" x14ac:dyDescent="0.35">
      <c r="M1360" s="11"/>
      <c r="O1360" s="5"/>
      <c r="P1360" s="5"/>
      <c r="Q1360" s="5"/>
    </row>
    <row r="1361" spans="13:17" x14ac:dyDescent="0.35">
      <c r="M1361" s="11"/>
      <c r="O1361" s="5"/>
      <c r="P1361" s="5"/>
      <c r="Q1361" s="5"/>
    </row>
    <row r="1362" spans="13:17" x14ac:dyDescent="0.35">
      <c r="M1362" s="11"/>
      <c r="O1362" s="5"/>
      <c r="P1362" s="5"/>
      <c r="Q1362" s="5"/>
    </row>
    <row r="1363" spans="13:17" x14ac:dyDescent="0.35">
      <c r="M1363" s="11"/>
      <c r="O1363" s="5"/>
      <c r="P1363" s="5"/>
      <c r="Q1363" s="5"/>
    </row>
    <row r="1364" spans="13:17" x14ac:dyDescent="0.35">
      <c r="M1364" s="11"/>
      <c r="O1364" s="5"/>
      <c r="P1364" s="5"/>
      <c r="Q1364" s="5"/>
    </row>
    <row r="1365" spans="13:17" x14ac:dyDescent="0.35">
      <c r="M1365" s="11"/>
      <c r="O1365" s="5"/>
      <c r="P1365" s="5"/>
      <c r="Q1365" s="5"/>
    </row>
    <row r="1366" spans="13:17" x14ac:dyDescent="0.35">
      <c r="M1366" s="11"/>
    </row>
    <row r="1367" spans="13:17" x14ac:dyDescent="0.35">
      <c r="M1367" s="11"/>
    </row>
    <row r="1368" spans="13:17" x14ac:dyDescent="0.35">
      <c r="M1368" s="11"/>
    </row>
    <row r="1369" spans="13:17" x14ac:dyDescent="0.35">
      <c r="M1369" s="11"/>
    </row>
    <row r="1370" spans="13:17" x14ac:dyDescent="0.35">
      <c r="M1370" s="11"/>
    </row>
    <row r="1371" spans="13:17" x14ac:dyDescent="0.35">
      <c r="M1371" s="11"/>
    </row>
    <row r="1372" spans="13:17" x14ac:dyDescent="0.35">
      <c r="M1372" s="11"/>
    </row>
    <row r="1373" spans="13:17" x14ac:dyDescent="0.35">
      <c r="M1373" s="11"/>
    </row>
    <row r="1374" spans="13:17" x14ac:dyDescent="0.35">
      <c r="M1374" s="11"/>
    </row>
    <row r="1375" spans="13:17" x14ac:dyDescent="0.35">
      <c r="M1375" s="11"/>
    </row>
    <row r="1376" spans="13:17" x14ac:dyDescent="0.35">
      <c r="M1376" s="11"/>
    </row>
    <row r="1377" spans="13:13" x14ac:dyDescent="0.35">
      <c r="M1377" s="11"/>
    </row>
    <row r="1378" spans="13:13" x14ac:dyDescent="0.35">
      <c r="M1378" s="11"/>
    </row>
    <row r="1379" spans="13:13" x14ac:dyDescent="0.35">
      <c r="M1379" s="11"/>
    </row>
  </sheetData>
  <sortState xmlns:xlrd2="http://schemas.microsoft.com/office/spreadsheetml/2017/richdata2" ref="A3:S1342">
    <sortCondition descending="1" ref="M3:M134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Andy's Budget cuts &amp; commentary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Jones</dc:creator>
  <cp:lastModifiedBy>Andy Jones</cp:lastModifiedBy>
  <dcterms:created xsi:type="dcterms:W3CDTF">2024-02-27T13:38:31Z</dcterms:created>
  <dcterms:modified xsi:type="dcterms:W3CDTF">2025-02-02T22:03:02Z</dcterms:modified>
</cp:coreProperties>
</file>